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6.2022\caxser\"/>
    </mc:Choice>
  </mc:AlternateContent>
  <bookViews>
    <workbookView xWindow="0" yWindow="0" windowWidth="20490" windowHeight="68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DP15" i="10" l="1"/>
  <c r="DN15" i="10"/>
  <c r="AJ15" i="10"/>
  <c r="AI15" i="10"/>
  <c r="AH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L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AZ15" i="10"/>
  <c r="BA15" i="10"/>
  <c r="BB15" i="10"/>
  <c r="BC15" i="10"/>
  <c r="BD15" i="10"/>
  <c r="BE15" i="10"/>
  <c r="BF15" i="10"/>
  <c r="BG15" i="10"/>
  <c r="BH15" i="10"/>
  <c r="BI15" i="10"/>
  <c r="BJ15" i="10"/>
  <c r="BK15" i="10"/>
  <c r="BL15" i="10"/>
  <c r="BM15" i="10"/>
  <c r="BN15" i="10"/>
  <c r="BO15" i="10"/>
  <c r="BP15" i="10"/>
  <c r="BQ15" i="10"/>
  <c r="BR15" i="10"/>
  <c r="BS15" i="10"/>
  <c r="BT15" i="10"/>
  <c r="BU15" i="10"/>
  <c r="BV15" i="10"/>
  <c r="BW15" i="10"/>
  <c r="BX15" i="10"/>
  <c r="BY15" i="10"/>
  <c r="BZ15" i="10"/>
  <c r="CA15" i="10"/>
  <c r="CB15" i="10"/>
  <c r="CC15" i="10"/>
  <c r="CD15" i="10"/>
  <c r="CE15" i="10"/>
  <c r="CF15" i="10"/>
  <c r="CG15" i="10"/>
  <c r="CH15" i="10"/>
  <c r="CI15" i="10"/>
  <c r="CJ15" i="10"/>
  <c r="CK15" i="10"/>
  <c r="CL15" i="10"/>
  <c r="CM15" i="10"/>
  <c r="CN15" i="10"/>
  <c r="CO15" i="10"/>
  <c r="CP15" i="10"/>
  <c r="CQ15" i="10"/>
  <c r="CR15" i="10"/>
  <c r="CS15" i="10"/>
  <c r="CT15" i="10"/>
  <c r="CU15" i="10"/>
  <c r="CV15" i="10"/>
  <c r="CW15" i="10"/>
  <c r="CX15" i="10"/>
  <c r="CY15" i="10"/>
  <c r="CZ15" i="10"/>
  <c r="DA15" i="10"/>
  <c r="DB15" i="10"/>
  <c r="DC15" i="10"/>
  <c r="DD15" i="10"/>
  <c r="DE15" i="10"/>
  <c r="DF15" i="10"/>
  <c r="DG15" i="10"/>
  <c r="DH15" i="10"/>
  <c r="DI15" i="10"/>
  <c r="DJ15" i="10"/>
  <c r="DK15" i="10"/>
  <c r="DL15" i="10"/>
  <c r="DM15" i="10"/>
  <c r="DO15" i="10"/>
  <c r="DQ15" i="10"/>
  <c r="D15" i="10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BC16" i="9"/>
  <c r="BD16" i="9"/>
  <c r="BE16" i="9"/>
  <c r="BF16" i="9"/>
  <c r="BG16" i="9"/>
  <c r="BH16" i="9"/>
  <c r="BI16" i="9"/>
  <c r="BJ16" i="9"/>
  <c r="BK16" i="9"/>
  <c r="BL16" i="9"/>
  <c r="BM16" i="9"/>
  <c r="BN16" i="9"/>
  <c r="C16" i="9"/>
  <c r="D9" i="10" l="1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E17" i="8" s="1"/>
  <c r="G18" i="8"/>
  <c r="E18" i="8" s="1"/>
  <c r="G19" i="8"/>
  <c r="G20" i="8"/>
  <c r="G10" i="8"/>
  <c r="E10" i="8" s="1"/>
  <c r="F11" i="8"/>
  <c r="F12" i="8"/>
  <c r="F13" i="8"/>
  <c r="D13" i="8"/>
  <c r="F14" i="8"/>
  <c r="F15" i="8"/>
  <c r="F16" i="8"/>
  <c r="F17" i="8"/>
  <c r="F18" i="8"/>
  <c r="F19" i="8"/>
  <c r="F20" i="8"/>
  <c r="F10" i="8"/>
  <c r="H10" i="8"/>
  <c r="I10" i="8"/>
  <c r="H11" i="8"/>
  <c r="I11" i="8"/>
  <c r="I21" i="8" s="1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H18" i="8"/>
  <c r="I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F21" i="8" l="1"/>
  <c r="D18" i="8"/>
  <c r="D10" i="8"/>
  <c r="D17" i="8"/>
  <c r="DG21" i="8"/>
  <c r="D20" i="8"/>
  <c r="F21" i="8"/>
  <c r="D11" i="8"/>
  <c r="H21" i="8"/>
  <c r="G21" i="8"/>
  <c r="E15" i="8"/>
  <c r="D19" i="8"/>
  <c r="E19" i="8"/>
  <c r="D21" i="8" l="1"/>
  <c r="E21" i="8"/>
</calcChain>
</file>

<file path=xl/sharedStrings.xml><?xml version="1.0" encoding="utf-8"?>
<sst xmlns="http://schemas.openxmlformats.org/spreadsheetml/2006/main" count="562" uniqueCount="140">
  <si>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</si>
  <si>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</si>
  <si>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</si>
  <si>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</si>
  <si>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</si>
  <si>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</si>
  <si>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</si>
  <si>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</si>
  <si>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</si>
  <si>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</si>
  <si>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</si>
  <si>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</si>
  <si>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</si>
  <si>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</si>
  <si>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</si>
  <si>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</si>
  <si>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</si>
  <si>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</si>
  <si>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</si>
  <si>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</si>
  <si>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</si>
  <si>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</si>
  <si>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</si>
  <si>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</si>
  <si>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</si>
  <si>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</si>
  <si>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</si>
  <si>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</si>
  <si>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</si>
  <si>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</si>
  <si>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</si>
  <si>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</si>
  <si>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</si>
  <si>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</si>
  <si>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</si>
  <si>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</si>
  <si>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</si>
  <si>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</si>
  <si>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</si>
  <si>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</si>
  <si>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</si>
  <si>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</si>
  <si>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</si>
  <si>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</si>
  <si>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</si>
  <si>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</si>
  <si>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</si>
  <si>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</si>
  <si>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</si>
  <si>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</si>
  <si>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</si>
  <si>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</si>
  <si>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</si>
  <si>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</si>
  <si>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</si>
  <si>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</si>
  <si>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</si>
  <si>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</si>
  <si>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</si>
  <si>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</si>
  <si>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</si>
  <si>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</si>
  <si>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</si>
  <si>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</si>
  <si>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</si>
  <si>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</si>
  <si>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</si>
  <si>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</si>
  <si>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</si>
  <si>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</si>
  <si>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</si>
  <si>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</si>
  <si>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</si>
  <si>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</si>
  <si>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</si>
  <si>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</si>
  <si>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</si>
  <si>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</si>
  <si>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</si>
  <si>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</si>
  <si>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</si>
  <si>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</si>
  <si>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</si>
  <si>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</si>
  <si>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</si>
  <si>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</si>
  <si>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</si>
  <si>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</si>
  <si>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</si>
  <si>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</si>
  <si>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</si>
  <si>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</si>
  <si>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</si>
  <si>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</si>
  <si>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</si>
  <si>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</si>
  <si>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</si>
  <si>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</si>
  <si>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</si>
  <si>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</si>
  <si>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</si>
  <si>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</si>
  <si>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</si>
  <si>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</si>
  <si>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</si>
  <si>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</si>
  <si>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</si>
  <si>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</si>
  <si>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</si>
  <si>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</si>
  <si>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</si>
  <si>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</si>
  <si>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</si>
  <si>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</si>
  <si>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</si>
  <si>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</si>
  <si>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</si>
  <si>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</si>
  <si>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</si>
  <si>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</si>
  <si>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</si>
  <si>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</si>
  <si>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</si>
  <si>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</si>
  <si>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</si>
  <si>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</si>
  <si>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</si>
  <si>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</si>
  <si>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</si>
  <si>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</si>
  <si>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</si>
  <si>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</si>
  <si>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</si>
  <si>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</si>
  <si>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</si>
  <si>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</si>
  <si>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</si>
  <si>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</si>
  <si>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ՀՀ Վայոց ձորի մարզի համայնքների  բյուջեների ծախսերի վերաբերյալ
(ըստ ծախսերի տնտեսագիտական դասակարգման)  30 հունիսի 2022թվականի դրությամբ</t>
  </si>
  <si>
    <t>ՀՀ Վայոց ձորի մարզի համայնքների  բյուջեների ծախսերի վերաբերյալ
(ըստ ծախսերի գործառնական  դասակարգման)  30.06.2022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</si>
</sst>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3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26" fillId="0" borderId="10" xfId="0" applyFont="1" applyBorder="1" applyAlignment="1" applyProtection="1">
      <alignment horizontal="left"/>
      <protection locked="0"/>
    </xf>
    <xf numFmtId="165" fontId="26" fillId="0" borderId="0" xfId="0" applyNumberFormat="1" applyFont="1" applyProtection="1"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6" t="s">
        <v>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07" t="s">
        <v>19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08" t="s">
        <v>6</v>
      </c>
      <c r="AK3" s="108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4" t="s">
        <v>4</v>
      </c>
      <c r="C4" s="109" t="s">
        <v>0</v>
      </c>
      <c r="D4" s="115" t="s">
        <v>20</v>
      </c>
      <c r="E4" s="116"/>
      <c r="F4" s="116"/>
      <c r="G4" s="116"/>
      <c r="H4" s="116"/>
      <c r="I4" s="117"/>
      <c r="J4" s="124" t="s">
        <v>34</v>
      </c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6"/>
    </row>
    <row r="5" spans="2:117" ht="16.5" customHeight="1" x14ac:dyDescent="0.2">
      <c r="B5" s="114"/>
      <c r="C5" s="109"/>
      <c r="D5" s="118"/>
      <c r="E5" s="119"/>
      <c r="F5" s="119"/>
      <c r="G5" s="119"/>
      <c r="H5" s="119"/>
      <c r="I5" s="120"/>
      <c r="J5" s="81" t="s">
        <v>35</v>
      </c>
      <c r="K5" s="82"/>
      <c r="L5" s="82"/>
      <c r="M5" s="83"/>
      <c r="N5" s="110" t="s">
        <v>24</v>
      </c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2"/>
      <c r="AD5" s="81" t="s">
        <v>37</v>
      </c>
      <c r="AE5" s="82"/>
      <c r="AF5" s="82"/>
      <c r="AG5" s="83"/>
      <c r="AH5" s="81" t="s">
        <v>38</v>
      </c>
      <c r="AI5" s="82"/>
      <c r="AJ5" s="82"/>
      <c r="AK5" s="83"/>
      <c r="AL5" s="81" t="s">
        <v>39</v>
      </c>
      <c r="AM5" s="82"/>
      <c r="AN5" s="82"/>
      <c r="AO5" s="83"/>
      <c r="AP5" s="130" t="s">
        <v>33</v>
      </c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2"/>
      <c r="BR5" s="81" t="s">
        <v>42</v>
      </c>
      <c r="BS5" s="82"/>
      <c r="BT5" s="82"/>
      <c r="BU5" s="83"/>
      <c r="BV5" s="81" t="s">
        <v>43</v>
      </c>
      <c r="BW5" s="82"/>
      <c r="BX5" s="82"/>
      <c r="BY5" s="83"/>
      <c r="BZ5" s="93" t="s">
        <v>30</v>
      </c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87" t="s">
        <v>47</v>
      </c>
      <c r="CQ5" s="87"/>
      <c r="CR5" s="87"/>
      <c r="CS5" s="87"/>
      <c r="CT5" s="94" t="s">
        <v>9</v>
      </c>
      <c r="CU5" s="95"/>
      <c r="CV5" s="95"/>
      <c r="CW5" s="96"/>
      <c r="CX5" s="98" t="s">
        <v>18</v>
      </c>
      <c r="CY5" s="99"/>
      <c r="CZ5" s="99"/>
      <c r="DA5" s="100"/>
      <c r="DB5" s="98" t="s">
        <v>7</v>
      </c>
      <c r="DC5" s="99"/>
      <c r="DD5" s="99"/>
      <c r="DE5" s="100"/>
      <c r="DF5" s="98" t="s">
        <v>8</v>
      </c>
      <c r="DG5" s="99"/>
      <c r="DH5" s="99"/>
      <c r="DI5" s="99"/>
      <c r="DJ5" s="99"/>
      <c r="DK5" s="100"/>
      <c r="DL5" s="92" t="s">
        <v>32</v>
      </c>
      <c r="DM5" s="92"/>
    </row>
    <row r="6" spans="2:117" ht="105.75" customHeight="1" x14ac:dyDescent="0.2">
      <c r="B6" s="114"/>
      <c r="C6" s="109"/>
      <c r="D6" s="121"/>
      <c r="E6" s="122"/>
      <c r="F6" s="122"/>
      <c r="G6" s="122"/>
      <c r="H6" s="122"/>
      <c r="I6" s="123"/>
      <c r="J6" s="84"/>
      <c r="K6" s="85"/>
      <c r="L6" s="85"/>
      <c r="M6" s="86"/>
      <c r="N6" s="97" t="s">
        <v>23</v>
      </c>
      <c r="O6" s="89"/>
      <c r="P6" s="89"/>
      <c r="Q6" s="90"/>
      <c r="R6" s="87" t="s">
        <v>22</v>
      </c>
      <c r="S6" s="87"/>
      <c r="T6" s="87"/>
      <c r="U6" s="87"/>
      <c r="V6" s="87" t="s">
        <v>36</v>
      </c>
      <c r="W6" s="87"/>
      <c r="X6" s="87"/>
      <c r="Y6" s="87"/>
      <c r="Z6" s="87" t="s">
        <v>21</v>
      </c>
      <c r="AA6" s="87"/>
      <c r="AB6" s="87"/>
      <c r="AC6" s="87"/>
      <c r="AD6" s="84"/>
      <c r="AE6" s="85"/>
      <c r="AF6" s="85"/>
      <c r="AG6" s="86"/>
      <c r="AH6" s="84"/>
      <c r="AI6" s="85"/>
      <c r="AJ6" s="85"/>
      <c r="AK6" s="86"/>
      <c r="AL6" s="84"/>
      <c r="AM6" s="85"/>
      <c r="AN6" s="85"/>
      <c r="AO6" s="86"/>
      <c r="AP6" s="127" t="s">
        <v>25</v>
      </c>
      <c r="AQ6" s="128"/>
      <c r="AR6" s="128"/>
      <c r="AS6" s="129"/>
      <c r="AT6" s="127" t="s">
        <v>26</v>
      </c>
      <c r="AU6" s="128"/>
      <c r="AV6" s="128"/>
      <c r="AW6" s="129"/>
      <c r="AX6" s="136" t="s">
        <v>27</v>
      </c>
      <c r="AY6" s="137"/>
      <c r="AZ6" s="137"/>
      <c r="BA6" s="138"/>
      <c r="BB6" s="136" t="s">
        <v>28</v>
      </c>
      <c r="BC6" s="137"/>
      <c r="BD6" s="137"/>
      <c r="BE6" s="138"/>
      <c r="BF6" s="91" t="s">
        <v>29</v>
      </c>
      <c r="BG6" s="91"/>
      <c r="BH6" s="91"/>
      <c r="BI6" s="91"/>
      <c r="BJ6" s="91" t="s">
        <v>40</v>
      </c>
      <c r="BK6" s="91"/>
      <c r="BL6" s="91"/>
      <c r="BM6" s="91"/>
      <c r="BN6" s="91" t="s">
        <v>41</v>
      </c>
      <c r="BO6" s="91"/>
      <c r="BP6" s="91"/>
      <c r="BQ6" s="91"/>
      <c r="BR6" s="84"/>
      <c r="BS6" s="85"/>
      <c r="BT6" s="85"/>
      <c r="BU6" s="86"/>
      <c r="BV6" s="84"/>
      <c r="BW6" s="85"/>
      <c r="BX6" s="85"/>
      <c r="BY6" s="86"/>
      <c r="BZ6" s="133" t="s">
        <v>44</v>
      </c>
      <c r="CA6" s="134"/>
      <c r="CB6" s="134"/>
      <c r="CC6" s="135"/>
      <c r="CD6" s="88" t="s">
        <v>45</v>
      </c>
      <c r="CE6" s="89"/>
      <c r="CF6" s="89"/>
      <c r="CG6" s="90"/>
      <c r="CH6" s="97" t="s">
        <v>46</v>
      </c>
      <c r="CI6" s="89"/>
      <c r="CJ6" s="89"/>
      <c r="CK6" s="90"/>
      <c r="CL6" s="97" t="s">
        <v>48</v>
      </c>
      <c r="CM6" s="89"/>
      <c r="CN6" s="89"/>
      <c r="CO6" s="90"/>
      <c r="CP6" s="87"/>
      <c r="CQ6" s="87"/>
      <c r="CR6" s="87"/>
      <c r="CS6" s="87"/>
      <c r="CT6" s="97"/>
      <c r="CU6" s="89"/>
      <c r="CV6" s="89"/>
      <c r="CW6" s="90"/>
      <c r="CX6" s="101"/>
      <c r="CY6" s="102"/>
      <c r="CZ6" s="102"/>
      <c r="DA6" s="103"/>
      <c r="DB6" s="101"/>
      <c r="DC6" s="102"/>
      <c r="DD6" s="102"/>
      <c r="DE6" s="103"/>
      <c r="DF6" s="101"/>
      <c r="DG6" s="102"/>
      <c r="DH6" s="102"/>
      <c r="DI6" s="102"/>
      <c r="DJ6" s="102"/>
      <c r="DK6" s="103"/>
      <c r="DL6" s="92"/>
      <c r="DM6" s="92"/>
    </row>
    <row r="7" spans="2:117" ht="25.5" customHeight="1" x14ac:dyDescent="0.2">
      <c r="B7" s="114"/>
      <c r="C7" s="109"/>
      <c r="D7" s="80" t="s">
        <v>15</v>
      </c>
      <c r="E7" s="80"/>
      <c r="F7" s="80" t="s">
        <v>14</v>
      </c>
      <c r="G7" s="80"/>
      <c r="H7" s="80" t="s">
        <v>5</v>
      </c>
      <c r="I7" s="80"/>
      <c r="J7" s="80" t="s">
        <v>12</v>
      </c>
      <c r="K7" s="80"/>
      <c r="L7" s="80" t="s">
        <v>13</v>
      </c>
      <c r="M7" s="80"/>
      <c r="N7" s="80" t="s">
        <v>12</v>
      </c>
      <c r="O7" s="80"/>
      <c r="P7" s="80" t="s">
        <v>13</v>
      </c>
      <c r="Q7" s="80"/>
      <c r="R7" s="80" t="s">
        <v>12</v>
      </c>
      <c r="S7" s="80"/>
      <c r="T7" s="80" t="s">
        <v>13</v>
      </c>
      <c r="U7" s="80"/>
      <c r="V7" s="80" t="s">
        <v>12</v>
      </c>
      <c r="W7" s="80"/>
      <c r="X7" s="80" t="s">
        <v>13</v>
      </c>
      <c r="Y7" s="80"/>
      <c r="Z7" s="80" t="s">
        <v>12</v>
      </c>
      <c r="AA7" s="80"/>
      <c r="AB7" s="80" t="s">
        <v>13</v>
      </c>
      <c r="AC7" s="80"/>
      <c r="AD7" s="80" t="s">
        <v>12</v>
      </c>
      <c r="AE7" s="80"/>
      <c r="AF7" s="80" t="s">
        <v>13</v>
      </c>
      <c r="AG7" s="80"/>
      <c r="AH7" s="80" t="s">
        <v>12</v>
      </c>
      <c r="AI7" s="80"/>
      <c r="AJ7" s="80" t="s">
        <v>13</v>
      </c>
      <c r="AK7" s="80"/>
      <c r="AL7" s="80" t="s">
        <v>12</v>
      </c>
      <c r="AM7" s="80"/>
      <c r="AN7" s="80" t="s">
        <v>13</v>
      </c>
      <c r="AO7" s="80"/>
      <c r="AP7" s="80" t="s">
        <v>12</v>
      </c>
      <c r="AQ7" s="80"/>
      <c r="AR7" s="80" t="s">
        <v>13</v>
      </c>
      <c r="AS7" s="80"/>
      <c r="AT7" s="80" t="s">
        <v>12</v>
      </c>
      <c r="AU7" s="80"/>
      <c r="AV7" s="80" t="s">
        <v>13</v>
      </c>
      <c r="AW7" s="80"/>
      <c r="AX7" s="80" t="s">
        <v>12</v>
      </c>
      <c r="AY7" s="80"/>
      <c r="AZ7" s="80" t="s">
        <v>13</v>
      </c>
      <c r="BA7" s="80"/>
      <c r="BB7" s="80" t="s">
        <v>12</v>
      </c>
      <c r="BC7" s="80"/>
      <c r="BD7" s="80" t="s">
        <v>13</v>
      </c>
      <c r="BE7" s="80"/>
      <c r="BF7" s="80" t="s">
        <v>12</v>
      </c>
      <c r="BG7" s="80"/>
      <c r="BH7" s="80" t="s">
        <v>13</v>
      </c>
      <c r="BI7" s="80"/>
      <c r="BJ7" s="80" t="s">
        <v>12</v>
      </c>
      <c r="BK7" s="80"/>
      <c r="BL7" s="80" t="s">
        <v>13</v>
      </c>
      <c r="BM7" s="80"/>
      <c r="BN7" s="80" t="s">
        <v>12</v>
      </c>
      <c r="BO7" s="80"/>
      <c r="BP7" s="80" t="s">
        <v>13</v>
      </c>
      <c r="BQ7" s="80"/>
      <c r="BR7" s="80" t="s">
        <v>12</v>
      </c>
      <c r="BS7" s="80"/>
      <c r="BT7" s="80" t="s">
        <v>13</v>
      </c>
      <c r="BU7" s="80"/>
      <c r="BV7" s="80" t="s">
        <v>12</v>
      </c>
      <c r="BW7" s="80"/>
      <c r="BX7" s="80" t="s">
        <v>13</v>
      </c>
      <c r="BY7" s="80"/>
      <c r="BZ7" s="80" t="s">
        <v>12</v>
      </c>
      <c r="CA7" s="80"/>
      <c r="CB7" s="80" t="s">
        <v>13</v>
      </c>
      <c r="CC7" s="80"/>
      <c r="CD7" s="80" t="s">
        <v>12</v>
      </c>
      <c r="CE7" s="80"/>
      <c r="CF7" s="80" t="s">
        <v>13</v>
      </c>
      <c r="CG7" s="80"/>
      <c r="CH7" s="80" t="s">
        <v>12</v>
      </c>
      <c r="CI7" s="80"/>
      <c r="CJ7" s="80" t="s">
        <v>13</v>
      </c>
      <c r="CK7" s="80"/>
      <c r="CL7" s="80" t="s">
        <v>12</v>
      </c>
      <c r="CM7" s="80"/>
      <c r="CN7" s="80" t="s">
        <v>13</v>
      </c>
      <c r="CO7" s="80"/>
      <c r="CP7" s="80" t="s">
        <v>12</v>
      </c>
      <c r="CQ7" s="80"/>
      <c r="CR7" s="80" t="s">
        <v>13</v>
      </c>
      <c r="CS7" s="80"/>
      <c r="CT7" s="80" t="s">
        <v>12</v>
      </c>
      <c r="CU7" s="80"/>
      <c r="CV7" s="80" t="s">
        <v>13</v>
      </c>
      <c r="CW7" s="80"/>
      <c r="CX7" s="80" t="s">
        <v>12</v>
      </c>
      <c r="CY7" s="80"/>
      <c r="CZ7" s="80" t="s">
        <v>13</v>
      </c>
      <c r="DA7" s="80"/>
      <c r="DB7" s="80" t="s">
        <v>12</v>
      </c>
      <c r="DC7" s="80"/>
      <c r="DD7" s="80" t="s">
        <v>13</v>
      </c>
      <c r="DE7" s="80"/>
      <c r="DF7" s="104" t="s">
        <v>31</v>
      </c>
      <c r="DG7" s="105"/>
      <c r="DH7" s="80" t="s">
        <v>12</v>
      </c>
      <c r="DI7" s="80"/>
      <c r="DJ7" s="80" t="s">
        <v>13</v>
      </c>
      <c r="DK7" s="80"/>
      <c r="DL7" s="80" t="s">
        <v>13</v>
      </c>
      <c r="DM7" s="80"/>
    </row>
    <row r="8" spans="2:117" ht="48" customHeight="1" x14ac:dyDescent="0.2">
      <c r="B8" s="114"/>
      <c r="C8" s="109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3" t="s">
        <v>1</v>
      </c>
      <c r="C21" s="11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tabSelected="1" topLeftCell="A13" workbookViewId="0">
      <selection activeCell="C16" sqref="C16:BN16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89" t="s">
        <v>132</v>
      </c>
      <c r="B1" s="189"/>
      <c r="C1" s="189"/>
      <c r="D1" s="189"/>
      <c r="E1" s="189"/>
      <c r="F1" s="189"/>
      <c r="G1" s="189"/>
      <c r="H1" s="189"/>
    </row>
    <row r="2" spans="1:66" ht="13.5" customHeight="1" x14ac:dyDescent="0.3">
      <c r="A2" s="192" t="s">
        <v>138</v>
      </c>
      <c r="B2" s="192"/>
      <c r="C2" s="192"/>
      <c r="D2" s="192"/>
      <c r="E2" s="192"/>
      <c r="F2" s="192"/>
      <c r="G2" s="192"/>
      <c r="H2" s="192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3"/>
      <c r="B3" s="193"/>
      <c r="C3" s="193"/>
      <c r="D3" s="193"/>
      <c r="E3" s="193"/>
      <c r="F3" s="193"/>
      <c r="G3" s="193"/>
      <c r="H3" s="193"/>
      <c r="I3" s="198" t="s">
        <v>128</v>
      </c>
      <c r="J3" s="198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7" t="s">
        <v>60</v>
      </c>
      <c r="B4" s="168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</row>
    <row r="5" spans="1:66" s="47" customFormat="1" ht="25.5" customHeight="1" x14ac:dyDescent="0.25">
      <c r="A5" s="167"/>
      <c r="B5" s="168"/>
      <c r="C5" s="172"/>
      <c r="D5" s="173"/>
      <c r="E5" s="173"/>
      <c r="F5" s="173"/>
      <c r="G5" s="173"/>
      <c r="H5" s="174"/>
      <c r="I5" s="195" t="s">
        <v>70</v>
      </c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96"/>
      <c r="AX5" s="196"/>
      <c r="AY5" s="196"/>
      <c r="AZ5" s="196"/>
      <c r="BA5" s="196"/>
      <c r="BB5" s="197"/>
      <c r="BC5" s="149" t="s">
        <v>71</v>
      </c>
      <c r="BD5" s="150"/>
      <c r="BE5" s="150"/>
      <c r="BF5" s="150"/>
      <c r="BG5" s="150"/>
      <c r="BH5" s="150"/>
      <c r="BI5" s="140" t="s">
        <v>72</v>
      </c>
      <c r="BJ5" s="140"/>
      <c r="BK5" s="140"/>
      <c r="BL5" s="140"/>
      <c r="BM5" s="140"/>
      <c r="BN5" s="140"/>
    </row>
    <row r="6" spans="1:66" s="47" customFormat="1" ht="0.75" hidden="1" customHeight="1" x14ac:dyDescent="0.25">
      <c r="A6" s="167"/>
      <c r="B6" s="168"/>
      <c r="C6" s="172"/>
      <c r="D6" s="173"/>
      <c r="E6" s="173"/>
      <c r="F6" s="173"/>
      <c r="G6" s="173"/>
      <c r="H6" s="174"/>
      <c r="I6" s="159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91"/>
      <c r="BC6" s="159"/>
      <c r="BD6" s="160"/>
      <c r="BE6" s="160"/>
      <c r="BF6" s="160"/>
      <c r="BG6" s="140" t="s">
        <v>83</v>
      </c>
      <c r="BH6" s="140"/>
      <c r="BI6" s="140" t="s">
        <v>87</v>
      </c>
      <c r="BJ6" s="140"/>
      <c r="BK6" s="140" t="s">
        <v>84</v>
      </c>
      <c r="BL6" s="140"/>
      <c r="BM6" s="140"/>
      <c r="BN6" s="140"/>
    </row>
    <row r="7" spans="1:66" s="47" customFormat="1" ht="43.5" customHeight="1" x14ac:dyDescent="0.25">
      <c r="A7" s="167"/>
      <c r="B7" s="168"/>
      <c r="C7" s="172"/>
      <c r="D7" s="173"/>
      <c r="E7" s="173"/>
      <c r="F7" s="173"/>
      <c r="G7" s="173"/>
      <c r="H7" s="174"/>
      <c r="I7" s="140" t="s">
        <v>58</v>
      </c>
      <c r="J7" s="140"/>
      <c r="K7" s="140"/>
      <c r="L7" s="140"/>
      <c r="M7" s="179" t="s">
        <v>73</v>
      </c>
      <c r="N7" s="180"/>
      <c r="O7" s="143" t="s">
        <v>49</v>
      </c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5"/>
      <c r="AE7" s="185" t="s">
        <v>68</v>
      </c>
      <c r="AF7" s="186"/>
      <c r="AG7" s="185" t="s">
        <v>89</v>
      </c>
      <c r="AH7" s="186"/>
      <c r="AI7" s="141" t="s">
        <v>55</v>
      </c>
      <c r="AJ7" s="142"/>
      <c r="AK7" s="199" t="s">
        <v>77</v>
      </c>
      <c r="AL7" s="168"/>
      <c r="AM7" s="141" t="s">
        <v>55</v>
      </c>
      <c r="AN7" s="142"/>
      <c r="AO7" s="155" t="s">
        <v>78</v>
      </c>
      <c r="AP7" s="155"/>
      <c r="AQ7" s="156" t="s">
        <v>80</v>
      </c>
      <c r="AR7" s="157"/>
      <c r="AS7" s="157"/>
      <c r="AT7" s="157"/>
      <c r="AU7" s="157"/>
      <c r="AV7" s="158"/>
      <c r="AW7" s="141" t="s">
        <v>79</v>
      </c>
      <c r="AX7" s="175"/>
      <c r="AY7" s="175"/>
      <c r="AZ7" s="175"/>
      <c r="BA7" s="175"/>
      <c r="BB7" s="142"/>
      <c r="BC7" s="161" t="s">
        <v>81</v>
      </c>
      <c r="BD7" s="162"/>
      <c r="BE7" s="161" t="s">
        <v>82</v>
      </c>
      <c r="BF7" s="162"/>
      <c r="BG7" s="140"/>
      <c r="BH7" s="140"/>
      <c r="BI7" s="140"/>
      <c r="BJ7" s="140"/>
      <c r="BK7" s="140"/>
      <c r="BL7" s="140"/>
      <c r="BM7" s="140"/>
      <c r="BN7" s="140"/>
    </row>
    <row r="8" spans="1:66" s="47" customFormat="1" ht="112.5" customHeight="1" x14ac:dyDescent="0.25">
      <c r="A8" s="167"/>
      <c r="B8" s="168"/>
      <c r="C8" s="148" t="s">
        <v>65</v>
      </c>
      <c r="D8" s="148"/>
      <c r="E8" s="194" t="s">
        <v>63</v>
      </c>
      <c r="F8" s="194"/>
      <c r="G8" s="190" t="s">
        <v>64</v>
      </c>
      <c r="H8" s="190"/>
      <c r="I8" s="168" t="s">
        <v>69</v>
      </c>
      <c r="J8" s="168"/>
      <c r="K8" s="168" t="s">
        <v>74</v>
      </c>
      <c r="L8" s="168"/>
      <c r="M8" s="181"/>
      <c r="N8" s="182"/>
      <c r="O8" s="141" t="s">
        <v>50</v>
      </c>
      <c r="P8" s="142"/>
      <c r="Q8" s="146" t="s">
        <v>88</v>
      </c>
      <c r="R8" s="147"/>
      <c r="S8" s="141" t="s">
        <v>51</v>
      </c>
      <c r="T8" s="142"/>
      <c r="U8" s="141" t="s">
        <v>52</v>
      </c>
      <c r="V8" s="142"/>
      <c r="W8" s="141" t="s">
        <v>53</v>
      </c>
      <c r="X8" s="142"/>
      <c r="Y8" s="183" t="s">
        <v>54</v>
      </c>
      <c r="Z8" s="184"/>
      <c r="AA8" s="141" t="s">
        <v>56</v>
      </c>
      <c r="AB8" s="142"/>
      <c r="AC8" s="141" t="s">
        <v>57</v>
      </c>
      <c r="AD8" s="142"/>
      <c r="AE8" s="187"/>
      <c r="AF8" s="188"/>
      <c r="AG8" s="187"/>
      <c r="AH8" s="188"/>
      <c r="AI8" s="146" t="s">
        <v>75</v>
      </c>
      <c r="AJ8" s="147"/>
      <c r="AK8" s="168"/>
      <c r="AL8" s="168"/>
      <c r="AM8" s="146" t="s">
        <v>76</v>
      </c>
      <c r="AN8" s="147"/>
      <c r="AO8" s="155"/>
      <c r="AP8" s="155"/>
      <c r="AQ8" s="148" t="s">
        <v>65</v>
      </c>
      <c r="AR8" s="148"/>
      <c r="AS8" s="148" t="s">
        <v>63</v>
      </c>
      <c r="AT8" s="148"/>
      <c r="AU8" s="148" t="s">
        <v>64</v>
      </c>
      <c r="AV8" s="148"/>
      <c r="AW8" s="148" t="s">
        <v>90</v>
      </c>
      <c r="AX8" s="148"/>
      <c r="AY8" s="151" t="s">
        <v>91</v>
      </c>
      <c r="AZ8" s="152"/>
      <c r="BA8" s="153" t="s">
        <v>92</v>
      </c>
      <c r="BB8" s="154"/>
      <c r="BC8" s="163"/>
      <c r="BD8" s="164"/>
      <c r="BE8" s="163"/>
      <c r="BF8" s="164"/>
      <c r="BG8" s="140"/>
      <c r="BH8" s="140"/>
      <c r="BI8" s="140"/>
      <c r="BJ8" s="140"/>
      <c r="BK8" s="140" t="s">
        <v>85</v>
      </c>
      <c r="BL8" s="140"/>
      <c r="BM8" s="140" t="s">
        <v>86</v>
      </c>
      <c r="BN8" s="140"/>
    </row>
    <row r="9" spans="1:66" s="47" customFormat="1" ht="30" customHeight="1" x14ac:dyDescent="0.25">
      <c r="A9" s="167"/>
      <c r="B9" s="168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3">
      <c r="A11" s="74">
        <v>1</v>
      </c>
      <c r="B11" s="78" t="s">
        <v>133</v>
      </c>
      <c r="C11" s="51">
        <v>1056675.6780000001</v>
      </c>
      <c r="D11" s="51">
        <v>388523.39970000001</v>
      </c>
      <c r="E11" s="51">
        <v>742768.2</v>
      </c>
      <c r="F11" s="51">
        <v>308500.89870000002</v>
      </c>
      <c r="G11" s="51">
        <v>318397.478</v>
      </c>
      <c r="H11" s="51">
        <v>84512.501000000004</v>
      </c>
      <c r="I11" s="51">
        <v>182658</v>
      </c>
      <c r="J11" s="51">
        <v>85311.760999999999</v>
      </c>
      <c r="K11" s="51">
        <v>0</v>
      </c>
      <c r="L11" s="51">
        <v>0</v>
      </c>
      <c r="M11" s="51">
        <v>56967.71</v>
      </c>
      <c r="N11" s="51">
        <v>20218.849399999999</v>
      </c>
      <c r="O11" s="51">
        <v>29960</v>
      </c>
      <c r="P11" s="51">
        <v>12714.278</v>
      </c>
      <c r="Q11" s="51">
        <v>770</v>
      </c>
      <c r="R11" s="51">
        <v>119.4432</v>
      </c>
      <c r="S11" s="51">
        <v>1614</v>
      </c>
      <c r="T11" s="51">
        <v>712.26020000000005</v>
      </c>
      <c r="U11" s="51">
        <v>3518.71</v>
      </c>
      <c r="V11" s="51">
        <v>1542.11</v>
      </c>
      <c r="W11" s="51">
        <v>8384</v>
      </c>
      <c r="X11" s="51">
        <v>1376.575</v>
      </c>
      <c r="Y11" s="51">
        <v>3425</v>
      </c>
      <c r="Z11" s="51">
        <v>854.77499999999998</v>
      </c>
      <c r="AA11" s="51">
        <v>5140</v>
      </c>
      <c r="AB11" s="51">
        <v>1237.9259999999999</v>
      </c>
      <c r="AC11" s="51">
        <v>4706</v>
      </c>
      <c r="AD11" s="51">
        <v>1610.56</v>
      </c>
      <c r="AE11" s="51">
        <v>0</v>
      </c>
      <c r="AF11" s="51">
        <v>0</v>
      </c>
      <c r="AG11" s="51">
        <v>388207.22</v>
      </c>
      <c r="AH11" s="51">
        <v>166684.56630000001</v>
      </c>
      <c r="AI11" s="51">
        <v>388207.22</v>
      </c>
      <c r="AJ11" s="51">
        <v>166684.56630000001</v>
      </c>
      <c r="AK11" s="51">
        <v>15139.28</v>
      </c>
      <c r="AL11" s="51">
        <v>13110.28</v>
      </c>
      <c r="AM11" s="51">
        <v>14939.28</v>
      </c>
      <c r="AN11" s="51">
        <v>13110.28</v>
      </c>
      <c r="AO11" s="51">
        <v>3000</v>
      </c>
      <c r="AP11" s="51">
        <v>1290</v>
      </c>
      <c r="AQ11" s="51">
        <v>92305.99</v>
      </c>
      <c r="AR11" s="51">
        <v>17395.441999999999</v>
      </c>
      <c r="AS11" s="51">
        <v>96795.99</v>
      </c>
      <c r="AT11" s="51">
        <v>21885.441999999999</v>
      </c>
      <c r="AU11" s="51">
        <v>0</v>
      </c>
      <c r="AV11" s="51">
        <v>0</v>
      </c>
      <c r="AW11" s="51">
        <v>76769.148000000001</v>
      </c>
      <c r="AX11" s="51">
        <v>4490</v>
      </c>
      <c r="AY11" s="51">
        <v>0</v>
      </c>
      <c r="AZ11" s="51">
        <v>0</v>
      </c>
      <c r="BA11" s="51">
        <v>4490</v>
      </c>
      <c r="BB11" s="51">
        <v>4490</v>
      </c>
      <c r="BC11" s="51">
        <v>304264.87800000003</v>
      </c>
      <c r="BD11" s="51">
        <v>75969.789999999994</v>
      </c>
      <c r="BE11" s="51">
        <v>14132.6</v>
      </c>
      <c r="BF11" s="51">
        <v>9762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-1219.289</v>
      </c>
      <c r="BM11" s="51">
        <v>0</v>
      </c>
      <c r="BN11" s="51">
        <v>0</v>
      </c>
    </row>
    <row r="12" spans="1:66" s="44" customFormat="1" ht="18" customHeight="1" x14ac:dyDescent="0.3">
      <c r="A12" s="74">
        <v>2</v>
      </c>
      <c r="B12" s="78" t="s">
        <v>134</v>
      </c>
      <c r="C12" s="51">
        <v>937303.66209999996</v>
      </c>
      <c r="D12" s="51">
        <v>285807.58399999997</v>
      </c>
      <c r="E12" s="51">
        <v>650569.28399999999</v>
      </c>
      <c r="F12" s="51">
        <v>262422.484</v>
      </c>
      <c r="G12" s="51">
        <v>286734.37809999997</v>
      </c>
      <c r="H12" s="51">
        <v>23385.1</v>
      </c>
      <c r="I12" s="51">
        <v>166047.08499999999</v>
      </c>
      <c r="J12" s="51">
        <v>75505.510999999999</v>
      </c>
      <c r="K12" s="51">
        <v>0</v>
      </c>
      <c r="L12" s="51">
        <v>0</v>
      </c>
      <c r="M12" s="51">
        <v>76998.731</v>
      </c>
      <c r="N12" s="51">
        <v>32776.775999999998</v>
      </c>
      <c r="O12" s="51">
        <v>32761.907999999999</v>
      </c>
      <c r="P12" s="51">
        <v>20710.349200000001</v>
      </c>
      <c r="Q12" s="51">
        <v>2537.5889999999999</v>
      </c>
      <c r="R12" s="51">
        <v>1150.2601</v>
      </c>
      <c r="S12" s="51">
        <v>2546.7429999999999</v>
      </c>
      <c r="T12" s="51">
        <v>888.8116</v>
      </c>
      <c r="U12" s="51">
        <v>1401</v>
      </c>
      <c r="V12" s="51">
        <v>71.400000000000006</v>
      </c>
      <c r="W12" s="51">
        <v>10134</v>
      </c>
      <c r="X12" s="51">
        <v>1885.46</v>
      </c>
      <c r="Y12" s="51">
        <v>2500</v>
      </c>
      <c r="Z12" s="51">
        <v>450</v>
      </c>
      <c r="AA12" s="51">
        <v>6808.4309999999996</v>
      </c>
      <c r="AB12" s="51">
        <v>1309.5999999999999</v>
      </c>
      <c r="AC12" s="51">
        <v>12477.45</v>
      </c>
      <c r="AD12" s="51">
        <v>4222.8040000000001</v>
      </c>
      <c r="AE12" s="51">
        <v>0</v>
      </c>
      <c r="AF12" s="51">
        <v>0</v>
      </c>
      <c r="AG12" s="51">
        <v>59611.156000000003</v>
      </c>
      <c r="AH12" s="51">
        <v>20285.8</v>
      </c>
      <c r="AI12" s="51">
        <v>59611.156000000003</v>
      </c>
      <c r="AJ12" s="51">
        <v>20285.8</v>
      </c>
      <c r="AK12" s="51">
        <v>285896.64500000002</v>
      </c>
      <c r="AL12" s="51">
        <v>119623.53200000001</v>
      </c>
      <c r="AM12" s="51">
        <v>283449.02899999998</v>
      </c>
      <c r="AN12" s="51">
        <v>117787.82</v>
      </c>
      <c r="AO12" s="51">
        <v>22450</v>
      </c>
      <c r="AP12" s="51">
        <v>12190</v>
      </c>
      <c r="AQ12" s="51">
        <v>39565.667000000001</v>
      </c>
      <c r="AR12" s="51">
        <v>2040.865</v>
      </c>
      <c r="AS12" s="51">
        <v>39565.667000000001</v>
      </c>
      <c r="AT12" s="51">
        <v>2040.865</v>
      </c>
      <c r="AU12" s="51">
        <v>0</v>
      </c>
      <c r="AV12" s="51">
        <v>0</v>
      </c>
      <c r="AW12" s="51">
        <v>32915.667000000001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172852.18</v>
      </c>
      <c r="BD12" s="51">
        <v>14789.451999999999</v>
      </c>
      <c r="BE12" s="51">
        <v>134047.32</v>
      </c>
      <c r="BF12" s="51">
        <v>6866.45</v>
      </c>
      <c r="BG12" s="51">
        <v>2000</v>
      </c>
      <c r="BH12" s="51">
        <v>2000</v>
      </c>
      <c r="BI12" s="51">
        <v>0</v>
      </c>
      <c r="BJ12" s="51">
        <v>0</v>
      </c>
      <c r="BK12" s="51">
        <v>-22165.121899999998</v>
      </c>
      <c r="BL12" s="51">
        <v>-270.80200000000002</v>
      </c>
      <c r="BM12" s="51">
        <v>0</v>
      </c>
      <c r="BN12" s="51">
        <v>0</v>
      </c>
    </row>
    <row r="13" spans="1:66" s="44" customFormat="1" ht="18" customHeight="1" x14ac:dyDescent="0.3">
      <c r="A13" s="74">
        <v>3</v>
      </c>
      <c r="B13" s="78" t="s">
        <v>135</v>
      </c>
      <c r="C13" s="51">
        <v>895041.80039999995</v>
      </c>
      <c r="D13" s="51">
        <v>374542.91009999998</v>
      </c>
      <c r="E13" s="51">
        <v>660449.27899999998</v>
      </c>
      <c r="F13" s="51">
        <v>273724.98869999999</v>
      </c>
      <c r="G13" s="51">
        <v>234592.5214</v>
      </c>
      <c r="H13" s="51">
        <v>100817.92140000001</v>
      </c>
      <c r="I13" s="51">
        <v>247263.37899999999</v>
      </c>
      <c r="J13" s="51">
        <v>102508.147</v>
      </c>
      <c r="K13" s="51">
        <v>0</v>
      </c>
      <c r="L13" s="51">
        <v>0</v>
      </c>
      <c r="M13" s="51">
        <v>51985.9</v>
      </c>
      <c r="N13" s="51">
        <v>20995.2817</v>
      </c>
      <c r="O13" s="51">
        <v>15000</v>
      </c>
      <c r="P13" s="51">
        <v>7765.7921999999999</v>
      </c>
      <c r="Q13" s="51">
        <v>400</v>
      </c>
      <c r="R13" s="51">
        <v>60.113199999999999</v>
      </c>
      <c r="S13" s="51">
        <v>3000</v>
      </c>
      <c r="T13" s="51">
        <v>1297.3889999999999</v>
      </c>
      <c r="U13" s="51">
        <v>1700</v>
      </c>
      <c r="V13" s="51">
        <v>1077.71</v>
      </c>
      <c r="W13" s="51">
        <v>8600</v>
      </c>
      <c r="X13" s="51">
        <v>1078.4000000000001</v>
      </c>
      <c r="Y13" s="51">
        <v>5900</v>
      </c>
      <c r="Z13" s="51">
        <v>0</v>
      </c>
      <c r="AA13" s="51">
        <v>14235.9</v>
      </c>
      <c r="AB13" s="51">
        <v>6764</v>
      </c>
      <c r="AC13" s="51">
        <v>5150</v>
      </c>
      <c r="AD13" s="51">
        <v>2531.6453000000001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336500</v>
      </c>
      <c r="AL13" s="51">
        <v>149000</v>
      </c>
      <c r="AM13" s="51">
        <v>332500</v>
      </c>
      <c r="AN13" s="51">
        <v>149000</v>
      </c>
      <c r="AO13" s="51">
        <v>8000</v>
      </c>
      <c r="AP13" s="51">
        <v>750</v>
      </c>
      <c r="AQ13" s="51">
        <v>16700</v>
      </c>
      <c r="AR13" s="51">
        <v>471.56</v>
      </c>
      <c r="AS13" s="51">
        <v>16700</v>
      </c>
      <c r="AT13" s="51">
        <v>471.56</v>
      </c>
      <c r="AU13" s="51">
        <v>0</v>
      </c>
      <c r="AV13" s="51">
        <v>0</v>
      </c>
      <c r="AW13" s="51">
        <v>13800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256474.4</v>
      </c>
      <c r="BD13" s="51">
        <v>93862.900999999998</v>
      </c>
      <c r="BE13" s="51">
        <v>24118.1214</v>
      </c>
      <c r="BF13" s="51">
        <v>8315.7999999999993</v>
      </c>
      <c r="BG13" s="51">
        <v>0</v>
      </c>
      <c r="BH13" s="51">
        <v>0</v>
      </c>
      <c r="BI13" s="51">
        <v>-6000</v>
      </c>
      <c r="BJ13" s="51">
        <v>-635.75429999999994</v>
      </c>
      <c r="BK13" s="51">
        <v>-40000</v>
      </c>
      <c r="BL13" s="51">
        <v>-725.02530000000002</v>
      </c>
      <c r="BM13" s="51">
        <v>0</v>
      </c>
      <c r="BN13" s="51">
        <v>0</v>
      </c>
    </row>
    <row r="14" spans="1:66" s="44" customFormat="1" ht="19.5" customHeight="1" x14ac:dyDescent="0.3">
      <c r="A14" s="74">
        <v>4</v>
      </c>
      <c r="B14" s="78" t="s">
        <v>136</v>
      </c>
      <c r="C14" s="51">
        <v>923733.23069999996</v>
      </c>
      <c r="D14" s="51">
        <v>332962.90999999997</v>
      </c>
      <c r="E14" s="51">
        <v>481536.5</v>
      </c>
      <c r="F14" s="51">
        <v>169788.45600000001</v>
      </c>
      <c r="G14" s="51">
        <v>448196.73070000001</v>
      </c>
      <c r="H14" s="51">
        <v>169174.454</v>
      </c>
      <c r="I14" s="51">
        <v>134000</v>
      </c>
      <c r="J14" s="51">
        <v>56501.324000000001</v>
      </c>
      <c r="K14" s="51">
        <v>0</v>
      </c>
      <c r="L14" s="51">
        <v>0</v>
      </c>
      <c r="M14" s="51">
        <v>76241.399999999994</v>
      </c>
      <c r="N14" s="51">
        <v>28115.243999999999</v>
      </c>
      <c r="O14" s="51">
        <v>20000</v>
      </c>
      <c r="P14" s="51">
        <v>11866.063</v>
      </c>
      <c r="Q14" s="51">
        <v>0</v>
      </c>
      <c r="R14" s="51">
        <v>0</v>
      </c>
      <c r="S14" s="51">
        <v>1100</v>
      </c>
      <c r="T14" s="51">
        <v>408.99200000000002</v>
      </c>
      <c r="U14" s="51">
        <v>2000</v>
      </c>
      <c r="V14" s="51">
        <v>428.4</v>
      </c>
      <c r="W14" s="51">
        <v>25175.4</v>
      </c>
      <c r="X14" s="51">
        <v>1874.73</v>
      </c>
      <c r="Y14" s="51">
        <v>22075.4</v>
      </c>
      <c r="Z14" s="51">
        <v>1400.98</v>
      </c>
      <c r="AA14" s="51">
        <v>1500</v>
      </c>
      <c r="AB14" s="51">
        <v>661</v>
      </c>
      <c r="AC14" s="51">
        <v>17190</v>
      </c>
      <c r="AD14" s="51">
        <v>8055.3410000000003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208739.1</v>
      </c>
      <c r="AL14" s="51">
        <v>71245.508000000002</v>
      </c>
      <c r="AM14" s="51">
        <v>205789.1</v>
      </c>
      <c r="AN14" s="51">
        <v>71245.508000000002</v>
      </c>
      <c r="AO14" s="51">
        <v>10000</v>
      </c>
      <c r="AP14" s="51">
        <v>3886</v>
      </c>
      <c r="AQ14" s="51">
        <v>46556</v>
      </c>
      <c r="AR14" s="51">
        <v>4040.38</v>
      </c>
      <c r="AS14" s="51">
        <v>52556</v>
      </c>
      <c r="AT14" s="51">
        <v>10040.379999999999</v>
      </c>
      <c r="AU14" s="51">
        <v>0</v>
      </c>
      <c r="AV14" s="51">
        <v>0</v>
      </c>
      <c r="AW14" s="51">
        <v>47824</v>
      </c>
      <c r="AX14" s="51">
        <v>6000</v>
      </c>
      <c r="AY14" s="51">
        <v>0</v>
      </c>
      <c r="AZ14" s="51">
        <v>0</v>
      </c>
      <c r="BA14" s="51">
        <v>6000</v>
      </c>
      <c r="BB14" s="51">
        <v>6000</v>
      </c>
      <c r="BC14" s="51">
        <v>461047.38400000002</v>
      </c>
      <c r="BD14" s="51">
        <v>200836.29800000001</v>
      </c>
      <c r="BE14" s="51">
        <v>26649.346699999998</v>
      </c>
      <c r="BF14" s="51">
        <v>22343.205000000002</v>
      </c>
      <c r="BG14" s="51">
        <v>500</v>
      </c>
      <c r="BH14" s="51">
        <v>290</v>
      </c>
      <c r="BI14" s="51">
        <v>0</v>
      </c>
      <c r="BJ14" s="51">
        <v>-3042.92</v>
      </c>
      <c r="BK14" s="51">
        <v>-40000</v>
      </c>
      <c r="BL14" s="51">
        <v>-51252.129000000001</v>
      </c>
      <c r="BM14" s="51">
        <v>0</v>
      </c>
      <c r="BN14" s="51">
        <v>0</v>
      </c>
    </row>
    <row r="15" spans="1:66" s="44" customFormat="1" ht="19.5" customHeight="1" x14ac:dyDescent="0.3">
      <c r="A15" s="74">
        <v>5</v>
      </c>
      <c r="B15" s="78" t="s">
        <v>137</v>
      </c>
      <c r="C15" s="51">
        <v>402412.05290000001</v>
      </c>
      <c r="D15" s="51">
        <v>102196.68489999999</v>
      </c>
      <c r="E15" s="51">
        <v>286574.2</v>
      </c>
      <c r="F15" s="51">
        <v>82619.945699999997</v>
      </c>
      <c r="G15" s="51">
        <v>123537.8529</v>
      </c>
      <c r="H15" s="51">
        <v>27276.7392</v>
      </c>
      <c r="I15" s="51">
        <v>108000</v>
      </c>
      <c r="J15" s="51">
        <v>44956.745000000003</v>
      </c>
      <c r="K15" s="51">
        <v>0</v>
      </c>
      <c r="L15" s="51">
        <v>0</v>
      </c>
      <c r="M15" s="51">
        <v>63598.71</v>
      </c>
      <c r="N15" s="51">
        <v>16586.440699999999</v>
      </c>
      <c r="O15" s="51">
        <v>10000</v>
      </c>
      <c r="P15" s="51">
        <v>5479.0322999999999</v>
      </c>
      <c r="Q15" s="51">
        <v>10200</v>
      </c>
      <c r="R15" s="51">
        <v>4700</v>
      </c>
      <c r="S15" s="51">
        <v>2000</v>
      </c>
      <c r="T15" s="51">
        <v>745.51829999999995</v>
      </c>
      <c r="U15" s="51">
        <v>1818.71</v>
      </c>
      <c r="V15" s="51">
        <v>1085.31</v>
      </c>
      <c r="W15" s="51">
        <v>9000</v>
      </c>
      <c r="X15" s="51">
        <v>896.45</v>
      </c>
      <c r="Y15" s="51">
        <v>6900</v>
      </c>
      <c r="Z15" s="51">
        <v>479.5</v>
      </c>
      <c r="AA15" s="51">
        <v>11060</v>
      </c>
      <c r="AB15" s="51">
        <v>301</v>
      </c>
      <c r="AC15" s="51">
        <v>16020</v>
      </c>
      <c r="AD15" s="51">
        <v>2267.2800999999999</v>
      </c>
      <c r="AE15" s="51">
        <v>0</v>
      </c>
      <c r="AF15" s="51">
        <v>0</v>
      </c>
      <c r="AG15" s="51">
        <v>28000</v>
      </c>
      <c r="AH15" s="51">
        <v>9894.5930000000008</v>
      </c>
      <c r="AI15" s="51">
        <v>28000</v>
      </c>
      <c r="AJ15" s="51">
        <v>9894.5930000000008</v>
      </c>
      <c r="AK15" s="51">
        <v>23541.29</v>
      </c>
      <c r="AL15" s="51">
        <v>1432.08</v>
      </c>
      <c r="AM15" s="51">
        <v>0</v>
      </c>
      <c r="AN15" s="51">
        <v>0</v>
      </c>
      <c r="AO15" s="51">
        <v>5500</v>
      </c>
      <c r="AP15" s="51">
        <v>1345</v>
      </c>
      <c r="AQ15" s="51">
        <v>50234.2</v>
      </c>
      <c r="AR15" s="51">
        <v>705.08699999999999</v>
      </c>
      <c r="AS15" s="51">
        <v>57934.2</v>
      </c>
      <c r="AT15" s="51">
        <v>8405.0869999999995</v>
      </c>
      <c r="AU15" s="51">
        <v>0</v>
      </c>
      <c r="AV15" s="51">
        <v>0</v>
      </c>
      <c r="AW15" s="51">
        <v>56934.2</v>
      </c>
      <c r="AX15" s="51">
        <v>7700</v>
      </c>
      <c r="AY15" s="51">
        <v>0</v>
      </c>
      <c r="AZ15" s="51">
        <v>0</v>
      </c>
      <c r="BA15" s="51">
        <v>7700</v>
      </c>
      <c r="BB15" s="51">
        <v>7700</v>
      </c>
      <c r="BC15" s="51">
        <v>103237.2</v>
      </c>
      <c r="BD15" s="51">
        <v>21648.594000000001</v>
      </c>
      <c r="BE15" s="51">
        <v>13600.652899999999</v>
      </c>
      <c r="BF15" s="51">
        <v>6000</v>
      </c>
      <c r="BG15" s="51">
        <v>6700</v>
      </c>
      <c r="BH15" s="51">
        <v>0</v>
      </c>
      <c r="BI15" s="51">
        <v>0</v>
      </c>
      <c r="BJ15" s="51">
        <v>-75.5</v>
      </c>
      <c r="BK15" s="51">
        <v>0</v>
      </c>
      <c r="BL15" s="51">
        <v>-296.35480000000001</v>
      </c>
      <c r="BM15" s="51">
        <v>0</v>
      </c>
      <c r="BN15" s="51">
        <v>0</v>
      </c>
    </row>
    <row r="16" spans="1:66" ht="16.5" customHeight="1" x14ac:dyDescent="0.3">
      <c r="A16" s="165" t="s">
        <v>130</v>
      </c>
      <c r="B16" s="166"/>
      <c r="C16" s="51">
        <f>SUM(C11:C15)</f>
        <v>4215166.4241000004</v>
      </c>
      <c r="D16" s="51">
        <f t="shared" ref="D16:BN16" si="0">SUM(D11:D15)</f>
        <v>1484033.4886999999</v>
      </c>
      <c r="E16" s="51">
        <f t="shared" si="0"/>
        <v>2821897.463</v>
      </c>
      <c r="F16" s="51">
        <f t="shared" si="0"/>
        <v>1097056.7730999999</v>
      </c>
      <c r="G16" s="51">
        <f t="shared" si="0"/>
        <v>1411458.9611</v>
      </c>
      <c r="H16" s="51">
        <f t="shared" si="0"/>
        <v>405166.71560000005</v>
      </c>
      <c r="I16" s="51">
        <f t="shared" si="0"/>
        <v>837968.46399999992</v>
      </c>
      <c r="J16" s="51">
        <f t="shared" si="0"/>
        <v>364783.48800000001</v>
      </c>
      <c r="K16" s="51">
        <f t="shared" si="0"/>
        <v>0</v>
      </c>
      <c r="L16" s="51">
        <f t="shared" si="0"/>
        <v>0</v>
      </c>
      <c r="M16" s="51">
        <f t="shared" si="0"/>
        <v>325792.451</v>
      </c>
      <c r="N16" s="51">
        <f t="shared" si="0"/>
        <v>118692.59179999999</v>
      </c>
      <c r="O16" s="51">
        <f t="shared" si="0"/>
        <v>107721.908</v>
      </c>
      <c r="P16" s="51">
        <f t="shared" si="0"/>
        <v>58535.5147</v>
      </c>
      <c r="Q16" s="51">
        <f t="shared" si="0"/>
        <v>13907.589</v>
      </c>
      <c r="R16" s="51">
        <f t="shared" si="0"/>
        <v>6029.8164999999999</v>
      </c>
      <c r="S16" s="51">
        <f t="shared" si="0"/>
        <v>10260.743</v>
      </c>
      <c r="T16" s="51">
        <f t="shared" si="0"/>
        <v>4052.9710999999998</v>
      </c>
      <c r="U16" s="51">
        <f t="shared" si="0"/>
        <v>10438.419999999998</v>
      </c>
      <c r="V16" s="51">
        <f t="shared" si="0"/>
        <v>4204.93</v>
      </c>
      <c r="W16" s="51">
        <f t="shared" si="0"/>
        <v>61293.4</v>
      </c>
      <c r="X16" s="51">
        <f t="shared" si="0"/>
        <v>7111.6149999999989</v>
      </c>
      <c r="Y16" s="51">
        <f t="shared" si="0"/>
        <v>40800.400000000001</v>
      </c>
      <c r="Z16" s="51">
        <f t="shared" si="0"/>
        <v>3185.2550000000001</v>
      </c>
      <c r="AA16" s="51">
        <f t="shared" si="0"/>
        <v>38744.330999999998</v>
      </c>
      <c r="AB16" s="51">
        <f t="shared" si="0"/>
        <v>10273.526</v>
      </c>
      <c r="AC16" s="51">
        <f t="shared" si="0"/>
        <v>55543.45</v>
      </c>
      <c r="AD16" s="51">
        <f t="shared" si="0"/>
        <v>18687.630399999998</v>
      </c>
      <c r="AE16" s="51">
        <f t="shared" si="0"/>
        <v>0</v>
      </c>
      <c r="AF16" s="51">
        <f t="shared" si="0"/>
        <v>0</v>
      </c>
      <c r="AG16" s="51">
        <f t="shared" si="0"/>
        <v>475818.37599999999</v>
      </c>
      <c r="AH16" s="51">
        <f t="shared" si="0"/>
        <v>196864.95929999999</v>
      </c>
      <c r="AI16" s="51">
        <f t="shared" si="0"/>
        <v>475818.37599999999</v>
      </c>
      <c r="AJ16" s="51">
        <f t="shared" si="0"/>
        <v>196864.95929999999</v>
      </c>
      <c r="AK16" s="51">
        <f t="shared" si="0"/>
        <v>869816.31500000006</v>
      </c>
      <c r="AL16" s="51">
        <f t="shared" si="0"/>
        <v>354411.40000000008</v>
      </c>
      <c r="AM16" s="51">
        <f t="shared" si="0"/>
        <v>836677.40899999999</v>
      </c>
      <c r="AN16" s="51">
        <f t="shared" si="0"/>
        <v>351143.60800000001</v>
      </c>
      <c r="AO16" s="51">
        <f t="shared" si="0"/>
        <v>48950</v>
      </c>
      <c r="AP16" s="51">
        <f t="shared" si="0"/>
        <v>19461</v>
      </c>
      <c r="AQ16" s="51">
        <f t="shared" si="0"/>
        <v>245361.85700000002</v>
      </c>
      <c r="AR16" s="51">
        <f t="shared" si="0"/>
        <v>24653.334000000003</v>
      </c>
      <c r="AS16" s="51">
        <f t="shared" si="0"/>
        <v>263551.85700000002</v>
      </c>
      <c r="AT16" s="51">
        <f t="shared" si="0"/>
        <v>42843.334000000003</v>
      </c>
      <c r="AU16" s="51">
        <f t="shared" si="0"/>
        <v>0</v>
      </c>
      <c r="AV16" s="51">
        <f t="shared" si="0"/>
        <v>0</v>
      </c>
      <c r="AW16" s="51">
        <f t="shared" si="0"/>
        <v>228243.01500000001</v>
      </c>
      <c r="AX16" s="51">
        <f t="shared" si="0"/>
        <v>18190</v>
      </c>
      <c r="AY16" s="51">
        <f t="shared" si="0"/>
        <v>0</v>
      </c>
      <c r="AZ16" s="51">
        <f t="shared" si="0"/>
        <v>0</v>
      </c>
      <c r="BA16" s="51">
        <f t="shared" si="0"/>
        <v>18190</v>
      </c>
      <c r="BB16" s="51">
        <f t="shared" si="0"/>
        <v>18190</v>
      </c>
      <c r="BC16" s="51">
        <f t="shared" si="0"/>
        <v>1297876.0419999999</v>
      </c>
      <c r="BD16" s="51">
        <f t="shared" si="0"/>
        <v>407107.03499999997</v>
      </c>
      <c r="BE16" s="51">
        <f t="shared" si="0"/>
        <v>212548.041</v>
      </c>
      <c r="BF16" s="51">
        <f t="shared" si="0"/>
        <v>53287.455000000002</v>
      </c>
      <c r="BG16" s="51">
        <f t="shared" si="0"/>
        <v>9200</v>
      </c>
      <c r="BH16" s="51">
        <f t="shared" si="0"/>
        <v>2290</v>
      </c>
      <c r="BI16" s="51">
        <f t="shared" si="0"/>
        <v>-6000</v>
      </c>
      <c r="BJ16" s="51">
        <f t="shared" si="0"/>
        <v>-3754.1743000000001</v>
      </c>
      <c r="BK16" s="51">
        <f t="shared" si="0"/>
        <v>-102165.1219</v>
      </c>
      <c r="BL16" s="51">
        <f t="shared" si="0"/>
        <v>-53763.600100000003</v>
      </c>
      <c r="BM16" s="51">
        <f t="shared" si="0"/>
        <v>0</v>
      </c>
      <c r="BN16" s="51">
        <f t="shared" si="0"/>
        <v>0</v>
      </c>
    </row>
    <row r="18" spans="5:5" x14ac:dyDescent="0.3">
      <c r="E18" s="79"/>
    </row>
    <row r="19" spans="5:5" x14ac:dyDescent="0.3">
      <c r="E19" s="79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13"/>
  <sheetViews>
    <sheetView topLeftCell="B2" zoomScale="70" zoomScaleNormal="70" workbookViewId="0">
      <selection activeCell="D15" sqref="D15:DU15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875" style="40" bestFit="1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 x14ac:dyDescent="0.3">
      <c r="A1" s="40" t="s">
        <v>127</v>
      </c>
      <c r="B1" s="228" t="s">
        <v>132</v>
      </c>
      <c r="C1" s="228"/>
      <c r="D1" s="228"/>
      <c r="E1" s="228"/>
      <c r="F1" s="228"/>
      <c r="G1" s="228"/>
      <c r="H1" s="228"/>
      <c r="I1" s="228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 x14ac:dyDescent="0.3">
      <c r="B2" s="54"/>
      <c r="C2" s="200" t="s">
        <v>139</v>
      </c>
      <c r="D2" s="200"/>
      <c r="E2" s="200"/>
      <c r="F2" s="200"/>
      <c r="G2" s="200"/>
      <c r="H2" s="200"/>
      <c r="I2" s="200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 x14ac:dyDescent="0.3">
      <c r="B3" s="53"/>
      <c r="D3" s="56"/>
      <c r="E3" s="56"/>
      <c r="F3" s="56"/>
      <c r="G3" s="57"/>
      <c r="H3" s="57"/>
      <c r="I3" s="57"/>
      <c r="J3" s="192" t="s">
        <v>128</v>
      </c>
      <c r="K3" s="192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 x14ac:dyDescent="0.3">
      <c r="B4" s="204" t="s">
        <v>60</v>
      </c>
      <c r="C4" s="205" t="s">
        <v>59</v>
      </c>
      <c r="D4" s="206" t="s">
        <v>93</v>
      </c>
      <c r="E4" s="207"/>
      <c r="F4" s="207"/>
      <c r="G4" s="207"/>
      <c r="H4" s="207"/>
      <c r="I4" s="208"/>
      <c r="J4" s="215" t="s">
        <v>94</v>
      </c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7"/>
    </row>
    <row r="5" spans="1:125" s="58" customFormat="1" ht="15.75" customHeight="1" x14ac:dyDescent="0.3">
      <c r="B5" s="204"/>
      <c r="C5" s="205"/>
      <c r="D5" s="209"/>
      <c r="E5" s="210"/>
      <c r="F5" s="210"/>
      <c r="G5" s="210"/>
      <c r="H5" s="210"/>
      <c r="I5" s="211"/>
      <c r="J5" s="206" t="s">
        <v>95</v>
      </c>
      <c r="K5" s="207"/>
      <c r="L5" s="207"/>
      <c r="M5" s="207"/>
      <c r="N5" s="218" t="s">
        <v>96</v>
      </c>
      <c r="O5" s="219"/>
      <c r="P5" s="219"/>
      <c r="Q5" s="219"/>
      <c r="R5" s="219"/>
      <c r="S5" s="219"/>
      <c r="T5" s="219"/>
      <c r="U5" s="220"/>
      <c r="V5" s="206" t="s">
        <v>97</v>
      </c>
      <c r="W5" s="207"/>
      <c r="X5" s="207"/>
      <c r="Y5" s="208"/>
      <c r="Z5" s="206" t="s">
        <v>98</v>
      </c>
      <c r="AA5" s="207"/>
      <c r="AB5" s="207"/>
      <c r="AC5" s="208"/>
      <c r="AD5" s="206" t="s">
        <v>99</v>
      </c>
      <c r="AE5" s="207"/>
      <c r="AF5" s="207"/>
      <c r="AG5" s="208"/>
      <c r="AH5" s="224" t="s">
        <v>94</v>
      </c>
      <c r="AI5" s="221"/>
      <c r="AJ5" s="224"/>
      <c r="AK5" s="221"/>
      <c r="AL5" s="224"/>
      <c r="AM5" s="221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6" t="s">
        <v>100</v>
      </c>
      <c r="BC5" s="207"/>
      <c r="BD5" s="207"/>
      <c r="BE5" s="208"/>
      <c r="BF5" s="62" t="s">
        <v>55</v>
      </c>
      <c r="BG5" s="62"/>
      <c r="BH5" s="62"/>
      <c r="BI5" s="62"/>
      <c r="BJ5" s="62"/>
      <c r="BK5" s="62"/>
      <c r="BL5" s="62"/>
      <c r="BM5" s="62"/>
      <c r="BN5" s="206" t="s">
        <v>101</v>
      </c>
      <c r="BO5" s="207"/>
      <c r="BP5" s="207"/>
      <c r="BQ5" s="208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1"/>
      <c r="CG5" s="221"/>
      <c r="CH5" s="221"/>
      <c r="CI5" s="221"/>
      <c r="CJ5" s="221"/>
      <c r="CK5" s="222"/>
      <c r="CL5" s="206" t="s">
        <v>103</v>
      </c>
      <c r="CM5" s="207"/>
      <c r="CN5" s="207"/>
      <c r="CO5" s="208"/>
      <c r="CP5" s="206" t="s">
        <v>104</v>
      </c>
      <c r="CQ5" s="207"/>
      <c r="CR5" s="207"/>
      <c r="CS5" s="208"/>
      <c r="CT5" s="59" t="s">
        <v>102</v>
      </c>
      <c r="CU5" s="59"/>
      <c r="CV5" s="59"/>
      <c r="CW5" s="59"/>
      <c r="CX5" s="59"/>
      <c r="CY5" s="59"/>
      <c r="CZ5" s="59"/>
      <c r="DA5" s="59"/>
      <c r="DB5" s="206" t="s">
        <v>105</v>
      </c>
      <c r="DC5" s="207"/>
      <c r="DD5" s="207"/>
      <c r="DE5" s="208"/>
      <c r="DF5" s="64" t="s">
        <v>102</v>
      </c>
      <c r="DG5" s="64"/>
      <c r="DH5" s="64"/>
      <c r="DI5" s="64"/>
      <c r="DJ5" s="206" t="s">
        <v>106</v>
      </c>
      <c r="DK5" s="207"/>
      <c r="DL5" s="207"/>
      <c r="DM5" s="208"/>
      <c r="DN5" s="206" t="s">
        <v>107</v>
      </c>
      <c r="DO5" s="207"/>
      <c r="DP5" s="207"/>
      <c r="DQ5" s="207"/>
      <c r="DR5" s="207"/>
      <c r="DS5" s="208"/>
      <c r="DT5" s="168" t="s">
        <v>108</v>
      </c>
      <c r="DU5" s="168"/>
    </row>
    <row r="6" spans="1:125" s="58" customFormat="1" ht="80.25" customHeight="1" x14ac:dyDescent="0.3">
      <c r="B6" s="204"/>
      <c r="C6" s="205"/>
      <c r="D6" s="212"/>
      <c r="E6" s="213"/>
      <c r="F6" s="213"/>
      <c r="G6" s="213"/>
      <c r="H6" s="213"/>
      <c r="I6" s="214"/>
      <c r="J6" s="209"/>
      <c r="K6" s="210"/>
      <c r="L6" s="210"/>
      <c r="M6" s="210"/>
      <c r="N6" s="206" t="s">
        <v>109</v>
      </c>
      <c r="O6" s="207"/>
      <c r="P6" s="207"/>
      <c r="Q6" s="207"/>
      <c r="R6" s="206" t="s">
        <v>110</v>
      </c>
      <c r="S6" s="207"/>
      <c r="T6" s="207"/>
      <c r="U6" s="207"/>
      <c r="V6" s="212"/>
      <c r="W6" s="213"/>
      <c r="X6" s="213"/>
      <c r="Y6" s="214"/>
      <c r="Z6" s="212"/>
      <c r="AA6" s="213"/>
      <c r="AB6" s="213"/>
      <c r="AC6" s="214"/>
      <c r="AD6" s="212"/>
      <c r="AE6" s="213"/>
      <c r="AF6" s="213"/>
      <c r="AG6" s="214"/>
      <c r="AH6" s="201" t="s">
        <v>131</v>
      </c>
      <c r="AI6" s="202"/>
      <c r="AJ6" s="202"/>
      <c r="AK6" s="203"/>
      <c r="AL6" s="206" t="s">
        <v>111</v>
      </c>
      <c r="AM6" s="207"/>
      <c r="AN6" s="207"/>
      <c r="AO6" s="207"/>
      <c r="AP6" s="206" t="s">
        <v>112</v>
      </c>
      <c r="AQ6" s="207"/>
      <c r="AR6" s="207"/>
      <c r="AS6" s="207"/>
      <c r="AT6" s="206" t="s">
        <v>113</v>
      </c>
      <c r="AU6" s="207"/>
      <c r="AV6" s="207"/>
      <c r="AW6" s="207"/>
      <c r="AX6" s="206" t="s">
        <v>114</v>
      </c>
      <c r="AY6" s="207"/>
      <c r="AZ6" s="207"/>
      <c r="BA6" s="207"/>
      <c r="BB6" s="212"/>
      <c r="BC6" s="213"/>
      <c r="BD6" s="213"/>
      <c r="BE6" s="214"/>
      <c r="BF6" s="223" t="s">
        <v>115</v>
      </c>
      <c r="BG6" s="223"/>
      <c r="BH6" s="223"/>
      <c r="BI6" s="223"/>
      <c r="BJ6" s="201" t="s">
        <v>116</v>
      </c>
      <c r="BK6" s="202"/>
      <c r="BL6" s="202"/>
      <c r="BM6" s="203"/>
      <c r="BN6" s="212"/>
      <c r="BO6" s="213"/>
      <c r="BP6" s="213"/>
      <c r="BQ6" s="214"/>
      <c r="BR6" s="206" t="s">
        <v>117</v>
      </c>
      <c r="BS6" s="207"/>
      <c r="BT6" s="207"/>
      <c r="BU6" s="207"/>
      <c r="BV6" s="206" t="s">
        <v>118</v>
      </c>
      <c r="BW6" s="207"/>
      <c r="BX6" s="207"/>
      <c r="BY6" s="207"/>
      <c r="BZ6" s="223" t="s">
        <v>119</v>
      </c>
      <c r="CA6" s="223"/>
      <c r="CB6" s="223"/>
      <c r="CC6" s="223"/>
      <c r="CD6" s="206" t="s">
        <v>120</v>
      </c>
      <c r="CE6" s="207"/>
      <c r="CF6" s="207"/>
      <c r="CG6" s="207"/>
      <c r="CH6" s="206" t="s">
        <v>121</v>
      </c>
      <c r="CI6" s="207"/>
      <c r="CJ6" s="207"/>
      <c r="CK6" s="207"/>
      <c r="CL6" s="212"/>
      <c r="CM6" s="213"/>
      <c r="CN6" s="213"/>
      <c r="CO6" s="214"/>
      <c r="CP6" s="212"/>
      <c r="CQ6" s="213"/>
      <c r="CR6" s="213"/>
      <c r="CS6" s="214"/>
      <c r="CT6" s="223" t="s">
        <v>122</v>
      </c>
      <c r="CU6" s="223"/>
      <c r="CV6" s="223"/>
      <c r="CW6" s="223"/>
      <c r="CX6" s="223" t="s">
        <v>123</v>
      </c>
      <c r="CY6" s="223"/>
      <c r="CZ6" s="223"/>
      <c r="DA6" s="223"/>
      <c r="DB6" s="212"/>
      <c r="DC6" s="213"/>
      <c r="DD6" s="213"/>
      <c r="DE6" s="214"/>
      <c r="DF6" s="206" t="s">
        <v>124</v>
      </c>
      <c r="DG6" s="207"/>
      <c r="DH6" s="207"/>
      <c r="DI6" s="208"/>
      <c r="DJ6" s="212"/>
      <c r="DK6" s="213"/>
      <c r="DL6" s="213"/>
      <c r="DM6" s="214"/>
      <c r="DN6" s="212"/>
      <c r="DO6" s="213"/>
      <c r="DP6" s="213"/>
      <c r="DQ6" s="213"/>
      <c r="DR6" s="213"/>
      <c r="DS6" s="214"/>
      <c r="DT6" s="168"/>
      <c r="DU6" s="168"/>
    </row>
    <row r="7" spans="1:125" s="58" customFormat="1" ht="72.75" customHeight="1" x14ac:dyDescent="0.3">
      <c r="B7" s="204"/>
      <c r="C7" s="205"/>
      <c r="D7" s="226" t="s">
        <v>125</v>
      </c>
      <c r="E7" s="227"/>
      <c r="F7" s="225" t="s">
        <v>63</v>
      </c>
      <c r="G7" s="225"/>
      <c r="H7" s="225" t="s">
        <v>64</v>
      </c>
      <c r="I7" s="225"/>
      <c r="J7" s="225" t="s">
        <v>63</v>
      </c>
      <c r="K7" s="225"/>
      <c r="L7" s="225" t="s">
        <v>64</v>
      </c>
      <c r="M7" s="225"/>
      <c r="N7" s="225" t="s">
        <v>63</v>
      </c>
      <c r="O7" s="225"/>
      <c r="P7" s="225" t="s">
        <v>64</v>
      </c>
      <c r="Q7" s="225"/>
      <c r="R7" s="225" t="s">
        <v>63</v>
      </c>
      <c r="S7" s="225"/>
      <c r="T7" s="225" t="s">
        <v>64</v>
      </c>
      <c r="U7" s="225"/>
      <c r="V7" s="225" t="s">
        <v>63</v>
      </c>
      <c r="W7" s="225"/>
      <c r="X7" s="225" t="s">
        <v>64</v>
      </c>
      <c r="Y7" s="225"/>
      <c r="Z7" s="225" t="s">
        <v>63</v>
      </c>
      <c r="AA7" s="225"/>
      <c r="AB7" s="225" t="s">
        <v>64</v>
      </c>
      <c r="AC7" s="225"/>
      <c r="AD7" s="225" t="s">
        <v>63</v>
      </c>
      <c r="AE7" s="225"/>
      <c r="AF7" s="225" t="s">
        <v>64</v>
      </c>
      <c r="AG7" s="225"/>
      <c r="AH7" s="229" t="s">
        <v>63</v>
      </c>
      <c r="AI7" s="230"/>
      <c r="AJ7" s="229" t="s">
        <v>64</v>
      </c>
      <c r="AK7" s="230"/>
      <c r="AL7" s="225" t="s">
        <v>63</v>
      </c>
      <c r="AM7" s="225"/>
      <c r="AN7" s="225" t="s">
        <v>64</v>
      </c>
      <c r="AO7" s="225"/>
      <c r="AP7" s="225" t="s">
        <v>63</v>
      </c>
      <c r="AQ7" s="225"/>
      <c r="AR7" s="225" t="s">
        <v>64</v>
      </c>
      <c r="AS7" s="225"/>
      <c r="AT7" s="225" t="s">
        <v>63</v>
      </c>
      <c r="AU7" s="225"/>
      <c r="AV7" s="225" t="s">
        <v>64</v>
      </c>
      <c r="AW7" s="225"/>
      <c r="AX7" s="225" t="s">
        <v>63</v>
      </c>
      <c r="AY7" s="225"/>
      <c r="AZ7" s="225" t="s">
        <v>64</v>
      </c>
      <c r="BA7" s="225"/>
      <c r="BB7" s="225" t="s">
        <v>63</v>
      </c>
      <c r="BC7" s="225"/>
      <c r="BD7" s="225" t="s">
        <v>64</v>
      </c>
      <c r="BE7" s="225"/>
      <c r="BF7" s="225" t="s">
        <v>63</v>
      </c>
      <c r="BG7" s="225"/>
      <c r="BH7" s="225" t="s">
        <v>64</v>
      </c>
      <c r="BI7" s="225"/>
      <c r="BJ7" s="225" t="s">
        <v>63</v>
      </c>
      <c r="BK7" s="225"/>
      <c r="BL7" s="225" t="s">
        <v>64</v>
      </c>
      <c r="BM7" s="225"/>
      <c r="BN7" s="225" t="s">
        <v>63</v>
      </c>
      <c r="BO7" s="225"/>
      <c r="BP7" s="225" t="s">
        <v>64</v>
      </c>
      <c r="BQ7" s="225"/>
      <c r="BR7" s="225" t="s">
        <v>63</v>
      </c>
      <c r="BS7" s="225"/>
      <c r="BT7" s="225" t="s">
        <v>64</v>
      </c>
      <c r="BU7" s="225"/>
      <c r="BV7" s="225" t="s">
        <v>63</v>
      </c>
      <c r="BW7" s="225"/>
      <c r="BX7" s="225" t="s">
        <v>64</v>
      </c>
      <c r="BY7" s="225"/>
      <c r="BZ7" s="225" t="s">
        <v>63</v>
      </c>
      <c r="CA7" s="225"/>
      <c r="CB7" s="225" t="s">
        <v>64</v>
      </c>
      <c r="CC7" s="225"/>
      <c r="CD7" s="225" t="s">
        <v>63</v>
      </c>
      <c r="CE7" s="225"/>
      <c r="CF7" s="225" t="s">
        <v>64</v>
      </c>
      <c r="CG7" s="225"/>
      <c r="CH7" s="225" t="s">
        <v>63</v>
      </c>
      <c r="CI7" s="225"/>
      <c r="CJ7" s="225" t="s">
        <v>64</v>
      </c>
      <c r="CK7" s="225"/>
      <c r="CL7" s="225" t="s">
        <v>63</v>
      </c>
      <c r="CM7" s="225"/>
      <c r="CN7" s="225" t="s">
        <v>64</v>
      </c>
      <c r="CO7" s="225"/>
      <c r="CP7" s="225" t="s">
        <v>63</v>
      </c>
      <c r="CQ7" s="225"/>
      <c r="CR7" s="225" t="s">
        <v>64</v>
      </c>
      <c r="CS7" s="225"/>
      <c r="CT7" s="225" t="s">
        <v>63</v>
      </c>
      <c r="CU7" s="225"/>
      <c r="CV7" s="225" t="s">
        <v>64</v>
      </c>
      <c r="CW7" s="225"/>
      <c r="CX7" s="225" t="s">
        <v>63</v>
      </c>
      <c r="CY7" s="225"/>
      <c r="CZ7" s="225" t="s">
        <v>64</v>
      </c>
      <c r="DA7" s="225"/>
      <c r="DB7" s="225" t="s">
        <v>63</v>
      </c>
      <c r="DC7" s="225"/>
      <c r="DD7" s="225" t="s">
        <v>64</v>
      </c>
      <c r="DE7" s="225"/>
      <c r="DF7" s="225" t="s">
        <v>63</v>
      </c>
      <c r="DG7" s="225"/>
      <c r="DH7" s="225" t="s">
        <v>64</v>
      </c>
      <c r="DI7" s="225"/>
      <c r="DJ7" s="225" t="s">
        <v>63</v>
      </c>
      <c r="DK7" s="225"/>
      <c r="DL7" s="225" t="s">
        <v>64</v>
      </c>
      <c r="DM7" s="225"/>
      <c r="DN7" s="231" t="s">
        <v>126</v>
      </c>
      <c r="DO7" s="232"/>
      <c r="DP7" s="225" t="s">
        <v>63</v>
      </c>
      <c r="DQ7" s="225"/>
      <c r="DR7" s="225" t="s">
        <v>64</v>
      </c>
      <c r="DS7" s="225"/>
      <c r="DT7" s="225" t="s">
        <v>64</v>
      </c>
      <c r="DU7" s="225"/>
    </row>
    <row r="8" spans="1:125" s="58" customFormat="1" ht="42" customHeight="1" x14ac:dyDescent="0.3">
      <c r="B8" s="204"/>
      <c r="C8" s="205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5" t="s">
        <v>61</v>
      </c>
      <c r="AI8" s="66" t="s">
        <v>62</v>
      </c>
      <c r="AJ8" s="65" t="s">
        <v>61</v>
      </c>
      <c r="AK8" s="66" t="s">
        <v>62</v>
      </c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 x14ac:dyDescent="0.3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5" s="68" customFormat="1" ht="21" customHeight="1" x14ac:dyDescent="0.3">
      <c r="B10" s="73">
        <v>1</v>
      </c>
      <c r="C10" s="78" t="s">
        <v>133</v>
      </c>
      <c r="D10" s="70">
        <v>1056675.6780000001</v>
      </c>
      <c r="E10" s="70">
        <v>388523.39970000001</v>
      </c>
      <c r="F10" s="70">
        <v>742768.2</v>
      </c>
      <c r="G10" s="70">
        <v>308500.89870000002</v>
      </c>
      <c r="H10" s="70">
        <v>318397.478</v>
      </c>
      <c r="I10" s="70">
        <v>84512.501000000004</v>
      </c>
      <c r="J10" s="70">
        <v>222417.552</v>
      </c>
      <c r="K10" s="70">
        <v>112763.88770000001</v>
      </c>
      <c r="L10" s="70">
        <v>79090</v>
      </c>
      <c r="M10" s="70">
        <v>12353.755999999999</v>
      </c>
      <c r="N10" s="70">
        <v>192542.71</v>
      </c>
      <c r="O10" s="70">
        <v>91080.593399999998</v>
      </c>
      <c r="P10" s="70">
        <v>0</v>
      </c>
      <c r="Q10" s="70">
        <v>0</v>
      </c>
      <c r="R10" s="70">
        <v>8650</v>
      </c>
      <c r="S10" s="70">
        <v>2533.9059999999999</v>
      </c>
      <c r="T10" s="70">
        <v>79090</v>
      </c>
      <c r="U10" s="70">
        <v>12353.755999999999</v>
      </c>
      <c r="V10" s="70">
        <v>350</v>
      </c>
      <c r="W10" s="70">
        <v>0</v>
      </c>
      <c r="X10" s="70">
        <v>0</v>
      </c>
      <c r="Y10" s="70">
        <v>0</v>
      </c>
      <c r="Z10" s="70">
        <v>650</v>
      </c>
      <c r="AA10" s="70">
        <v>0</v>
      </c>
      <c r="AB10" s="70">
        <v>0</v>
      </c>
      <c r="AC10" s="70">
        <v>0</v>
      </c>
      <c r="AD10" s="70">
        <v>10180</v>
      </c>
      <c r="AE10" s="70">
        <v>3085.0439999999999</v>
      </c>
      <c r="AF10" s="70">
        <v>163814.77600000001</v>
      </c>
      <c r="AG10" s="70">
        <v>62097.906999999999</v>
      </c>
      <c r="AH10" s="70">
        <v>0</v>
      </c>
      <c r="AI10" s="70">
        <v>0</v>
      </c>
      <c r="AJ10" s="70">
        <v>0</v>
      </c>
      <c r="AK10" s="70">
        <v>0</v>
      </c>
      <c r="AL10" s="70">
        <v>8280</v>
      </c>
      <c r="AM10" s="70">
        <v>3085.0439999999999</v>
      </c>
      <c r="AN10" s="70">
        <v>14735</v>
      </c>
      <c r="AO10" s="70">
        <v>14435.915000000001</v>
      </c>
      <c r="AP10" s="70">
        <v>0</v>
      </c>
      <c r="AQ10" s="70">
        <v>0</v>
      </c>
      <c r="AR10" s="70">
        <v>9552</v>
      </c>
      <c r="AS10" s="70">
        <v>9552</v>
      </c>
      <c r="AT10" s="70">
        <v>1900</v>
      </c>
      <c r="AU10" s="70">
        <v>0</v>
      </c>
      <c r="AV10" s="70">
        <v>139527.77600000001</v>
      </c>
      <c r="AW10" s="70">
        <v>39329.281000000003</v>
      </c>
      <c r="AX10" s="70">
        <v>0</v>
      </c>
      <c r="AY10" s="70">
        <v>0</v>
      </c>
      <c r="AZ10" s="70">
        <v>0</v>
      </c>
      <c r="BA10" s="70">
        <v>-1219.289</v>
      </c>
      <c r="BB10" s="70">
        <v>140972.5</v>
      </c>
      <c r="BC10" s="70">
        <v>59324.144</v>
      </c>
      <c r="BD10" s="70">
        <v>0</v>
      </c>
      <c r="BE10" s="70">
        <v>0</v>
      </c>
      <c r="BF10" s="70">
        <v>104561.7</v>
      </c>
      <c r="BG10" s="70">
        <v>44786.749000000003</v>
      </c>
      <c r="BH10" s="70">
        <v>0</v>
      </c>
      <c r="BI10" s="70">
        <v>0</v>
      </c>
      <c r="BJ10" s="70">
        <v>36410.800000000003</v>
      </c>
      <c r="BK10" s="70">
        <v>14537.395</v>
      </c>
      <c r="BL10" s="70">
        <v>0</v>
      </c>
      <c r="BM10" s="70">
        <v>0</v>
      </c>
      <c r="BN10" s="70">
        <v>23819</v>
      </c>
      <c r="BO10" s="70">
        <v>7440.2257</v>
      </c>
      <c r="BP10" s="70">
        <v>65501.701999999997</v>
      </c>
      <c r="BQ10" s="70">
        <v>6068.3680000000004</v>
      </c>
      <c r="BR10" s="70">
        <v>0</v>
      </c>
      <c r="BS10" s="70">
        <v>0</v>
      </c>
      <c r="BT10" s="70">
        <v>0</v>
      </c>
      <c r="BU10" s="70">
        <v>0</v>
      </c>
      <c r="BV10" s="70">
        <v>0</v>
      </c>
      <c r="BW10" s="70">
        <v>0</v>
      </c>
      <c r="BX10" s="70">
        <v>0</v>
      </c>
      <c r="BY10" s="70">
        <v>0</v>
      </c>
      <c r="BZ10" s="70">
        <v>1519</v>
      </c>
      <c r="CA10" s="70">
        <v>651.09839999999997</v>
      </c>
      <c r="CB10" s="70">
        <v>22360</v>
      </c>
      <c r="CC10" s="70">
        <v>1720</v>
      </c>
      <c r="CD10" s="70">
        <v>22300</v>
      </c>
      <c r="CE10" s="70">
        <v>6789.1273000000001</v>
      </c>
      <c r="CF10" s="70">
        <v>43141.701999999997</v>
      </c>
      <c r="CG10" s="70">
        <v>4348.3680000000004</v>
      </c>
      <c r="CH10" s="70">
        <v>0</v>
      </c>
      <c r="CI10" s="70">
        <v>0</v>
      </c>
      <c r="CJ10" s="70">
        <v>0</v>
      </c>
      <c r="CK10" s="70">
        <v>0</v>
      </c>
      <c r="CL10" s="70">
        <v>0</v>
      </c>
      <c r="CM10" s="70">
        <v>0</v>
      </c>
      <c r="CN10" s="70">
        <v>0</v>
      </c>
      <c r="CO10" s="70">
        <v>0</v>
      </c>
      <c r="CP10" s="70">
        <v>6190</v>
      </c>
      <c r="CQ10" s="70">
        <v>1889.076</v>
      </c>
      <c r="CR10" s="70">
        <v>9991</v>
      </c>
      <c r="CS10" s="70">
        <v>3992.47</v>
      </c>
      <c r="CT10" s="70">
        <v>3740</v>
      </c>
      <c r="CU10" s="70">
        <v>1444.076</v>
      </c>
      <c r="CV10" s="70">
        <v>9991</v>
      </c>
      <c r="CW10" s="70">
        <v>3992.47</v>
      </c>
      <c r="CX10" s="70">
        <v>0</v>
      </c>
      <c r="CY10" s="70">
        <v>0</v>
      </c>
      <c r="CZ10" s="70">
        <v>0</v>
      </c>
      <c r="DA10" s="70">
        <v>0</v>
      </c>
      <c r="DB10" s="70">
        <v>258420</v>
      </c>
      <c r="DC10" s="70">
        <v>118218.52129999999</v>
      </c>
      <c r="DD10" s="70">
        <v>0</v>
      </c>
      <c r="DE10" s="70">
        <v>0</v>
      </c>
      <c r="DF10" s="70">
        <v>202315</v>
      </c>
      <c r="DG10" s="70">
        <v>88882.764299999995</v>
      </c>
      <c r="DH10" s="70">
        <v>0</v>
      </c>
      <c r="DI10" s="70">
        <v>0</v>
      </c>
      <c r="DJ10" s="70">
        <v>3000</v>
      </c>
      <c r="DK10" s="70">
        <v>1290</v>
      </c>
      <c r="DL10" s="70">
        <v>0</v>
      </c>
      <c r="DM10" s="70">
        <v>0</v>
      </c>
      <c r="DN10" s="70">
        <v>72279.148000000001</v>
      </c>
      <c r="DO10" s="70">
        <v>0</v>
      </c>
      <c r="DP10" s="70">
        <v>76769.148000000001</v>
      </c>
      <c r="DQ10" s="70">
        <v>4490</v>
      </c>
      <c r="DR10" s="70">
        <v>0</v>
      </c>
      <c r="DS10" s="70">
        <v>0</v>
      </c>
      <c r="DT10" s="70">
        <v>4490</v>
      </c>
      <c r="DU10" s="70">
        <v>4490</v>
      </c>
    </row>
    <row r="11" spans="1:125" s="68" customFormat="1" ht="21" customHeight="1" x14ac:dyDescent="0.3">
      <c r="B11" s="73">
        <v>2</v>
      </c>
      <c r="C11" s="78" t="s">
        <v>134</v>
      </c>
      <c r="D11" s="70">
        <v>937303.66209999996</v>
      </c>
      <c r="E11" s="70">
        <v>285807.58399999997</v>
      </c>
      <c r="F11" s="70">
        <v>650569.28399999999</v>
      </c>
      <c r="G11" s="70">
        <v>262422.484</v>
      </c>
      <c r="H11" s="70">
        <v>286734.37809999997</v>
      </c>
      <c r="I11" s="70">
        <v>23385.1</v>
      </c>
      <c r="J11" s="70">
        <v>158994.10999999999</v>
      </c>
      <c r="K11" s="70">
        <v>65301.432800000002</v>
      </c>
      <c r="L11" s="70">
        <v>17940</v>
      </c>
      <c r="M11" s="70">
        <v>4142</v>
      </c>
      <c r="N11" s="70">
        <v>144051.31</v>
      </c>
      <c r="O11" s="70">
        <v>62001.089800000002</v>
      </c>
      <c r="P11" s="70">
        <v>15940</v>
      </c>
      <c r="Q11" s="70">
        <v>2142</v>
      </c>
      <c r="R11" s="70">
        <v>5000</v>
      </c>
      <c r="S11" s="70">
        <v>315.75</v>
      </c>
      <c r="T11" s="70">
        <v>2000</v>
      </c>
      <c r="U11" s="70">
        <v>2000</v>
      </c>
      <c r="V11" s="70">
        <v>2500</v>
      </c>
      <c r="W11" s="70">
        <v>75.8</v>
      </c>
      <c r="X11" s="70">
        <v>0</v>
      </c>
      <c r="Y11" s="70">
        <v>0</v>
      </c>
      <c r="Z11" s="70">
        <v>3250</v>
      </c>
      <c r="AA11" s="70">
        <v>1649.115</v>
      </c>
      <c r="AB11" s="70">
        <v>0</v>
      </c>
      <c r="AC11" s="70">
        <v>0</v>
      </c>
      <c r="AD11" s="70">
        <v>59236.872000000003</v>
      </c>
      <c r="AE11" s="70">
        <v>26886.697700000001</v>
      </c>
      <c r="AF11" s="70">
        <v>109477.9981</v>
      </c>
      <c r="AG11" s="70">
        <v>14518.65</v>
      </c>
      <c r="AH11" s="70">
        <v>0</v>
      </c>
      <c r="AI11" s="70">
        <v>0</v>
      </c>
      <c r="AJ11" s="70">
        <v>0</v>
      </c>
      <c r="AK11" s="70">
        <v>0</v>
      </c>
      <c r="AL11" s="70">
        <v>6312.7</v>
      </c>
      <c r="AM11" s="70">
        <v>2187.1010000000001</v>
      </c>
      <c r="AN11" s="70">
        <v>0</v>
      </c>
      <c r="AO11" s="70">
        <v>0</v>
      </c>
      <c r="AP11" s="70">
        <v>0</v>
      </c>
      <c r="AQ11" s="70">
        <v>0</v>
      </c>
      <c r="AR11" s="70">
        <v>0</v>
      </c>
      <c r="AS11" s="70">
        <v>0</v>
      </c>
      <c r="AT11" s="70">
        <v>47607.671999999999</v>
      </c>
      <c r="AU11" s="70">
        <v>23131.596699999998</v>
      </c>
      <c r="AV11" s="70">
        <v>131643.12</v>
      </c>
      <c r="AW11" s="70">
        <v>14789.451999999999</v>
      </c>
      <c r="AX11" s="70">
        <v>0</v>
      </c>
      <c r="AY11" s="70">
        <v>0</v>
      </c>
      <c r="AZ11" s="70">
        <v>-22165.121899999998</v>
      </c>
      <c r="BA11" s="70">
        <v>-270.80200000000002</v>
      </c>
      <c r="BB11" s="70">
        <v>108189.31</v>
      </c>
      <c r="BC11" s="70">
        <v>39559</v>
      </c>
      <c r="BD11" s="70">
        <v>0</v>
      </c>
      <c r="BE11" s="70">
        <v>0</v>
      </c>
      <c r="BF11" s="70">
        <v>98462.934999999998</v>
      </c>
      <c r="BG11" s="70">
        <v>38479</v>
      </c>
      <c r="BH11" s="70">
        <v>0</v>
      </c>
      <c r="BI11" s="70">
        <v>0</v>
      </c>
      <c r="BJ11" s="70">
        <v>0</v>
      </c>
      <c r="BK11" s="70">
        <v>0</v>
      </c>
      <c r="BL11" s="70">
        <v>0</v>
      </c>
      <c r="BM11" s="70">
        <v>0</v>
      </c>
      <c r="BN11" s="70">
        <v>51111.196000000004</v>
      </c>
      <c r="BO11" s="70">
        <v>23762.049599999998</v>
      </c>
      <c r="BP11" s="70">
        <v>80236</v>
      </c>
      <c r="BQ11" s="70">
        <v>4601.25</v>
      </c>
      <c r="BR11" s="70">
        <v>12027.775</v>
      </c>
      <c r="BS11" s="70">
        <v>1960.82</v>
      </c>
      <c r="BT11" s="70">
        <v>0</v>
      </c>
      <c r="BU11" s="70">
        <v>0</v>
      </c>
      <c r="BV11" s="70">
        <v>9237.9</v>
      </c>
      <c r="BW11" s="70">
        <v>4664</v>
      </c>
      <c r="BX11" s="70">
        <v>78236</v>
      </c>
      <c r="BY11" s="70">
        <v>3819</v>
      </c>
      <c r="BZ11" s="70">
        <v>3533.375</v>
      </c>
      <c r="CA11" s="70">
        <v>1099</v>
      </c>
      <c r="CB11" s="70">
        <v>0</v>
      </c>
      <c r="CC11" s="70">
        <v>0</v>
      </c>
      <c r="CD11" s="70">
        <v>26312.146000000001</v>
      </c>
      <c r="CE11" s="70">
        <v>16038.229600000001</v>
      </c>
      <c r="CF11" s="70">
        <v>2000</v>
      </c>
      <c r="CG11" s="70">
        <v>782.25</v>
      </c>
      <c r="CH11" s="70">
        <v>0</v>
      </c>
      <c r="CI11" s="70">
        <v>0</v>
      </c>
      <c r="CJ11" s="70">
        <v>0</v>
      </c>
      <c r="CK11" s="70">
        <v>0</v>
      </c>
      <c r="CL11" s="70">
        <v>0</v>
      </c>
      <c r="CM11" s="70">
        <v>0</v>
      </c>
      <c r="CN11" s="70">
        <v>0</v>
      </c>
      <c r="CO11" s="70">
        <v>0</v>
      </c>
      <c r="CP11" s="70">
        <v>40026.156000000003</v>
      </c>
      <c r="CQ11" s="70">
        <v>20511.588899999999</v>
      </c>
      <c r="CR11" s="70">
        <v>79080.38</v>
      </c>
      <c r="CS11" s="70">
        <v>123.2</v>
      </c>
      <c r="CT11" s="70">
        <v>4308.5290000000005</v>
      </c>
      <c r="CU11" s="70">
        <v>3689.6089000000002</v>
      </c>
      <c r="CV11" s="70">
        <v>124</v>
      </c>
      <c r="CW11" s="70">
        <v>123.2</v>
      </c>
      <c r="CX11" s="70">
        <v>0</v>
      </c>
      <c r="CY11" s="70">
        <v>0</v>
      </c>
      <c r="CZ11" s="70">
        <v>0</v>
      </c>
      <c r="DA11" s="70">
        <v>0</v>
      </c>
      <c r="DB11" s="70">
        <v>172145.973</v>
      </c>
      <c r="DC11" s="70">
        <v>72486.8</v>
      </c>
      <c r="DD11" s="70">
        <v>0</v>
      </c>
      <c r="DE11" s="70">
        <v>0</v>
      </c>
      <c r="DF11" s="70">
        <v>103140.981</v>
      </c>
      <c r="DG11" s="70">
        <v>37840</v>
      </c>
      <c r="DH11" s="70">
        <v>0</v>
      </c>
      <c r="DI11" s="70">
        <v>0</v>
      </c>
      <c r="DJ11" s="70">
        <v>22200</v>
      </c>
      <c r="DK11" s="70">
        <v>12190</v>
      </c>
      <c r="DL11" s="70">
        <v>0</v>
      </c>
      <c r="DM11" s="70">
        <v>0</v>
      </c>
      <c r="DN11" s="70">
        <v>32915.667000000001</v>
      </c>
      <c r="DO11" s="70">
        <v>0</v>
      </c>
      <c r="DP11" s="70">
        <v>32915.667000000001</v>
      </c>
      <c r="DQ11" s="70">
        <v>0</v>
      </c>
      <c r="DR11" s="70">
        <v>0</v>
      </c>
      <c r="DS11" s="70">
        <v>0</v>
      </c>
      <c r="DT11" s="70">
        <v>0</v>
      </c>
      <c r="DU11" s="70">
        <v>0</v>
      </c>
    </row>
    <row r="12" spans="1:125" s="68" customFormat="1" ht="21.75" customHeight="1" x14ac:dyDescent="0.3">
      <c r="B12" s="73">
        <v>3</v>
      </c>
      <c r="C12" s="78" t="s">
        <v>135</v>
      </c>
      <c r="D12" s="70">
        <v>895041.80039999995</v>
      </c>
      <c r="E12" s="70">
        <v>374542.91009999998</v>
      </c>
      <c r="F12" s="70">
        <v>660449.27899999998</v>
      </c>
      <c r="G12" s="70">
        <v>273724.98869999999</v>
      </c>
      <c r="H12" s="70">
        <v>234592.5214</v>
      </c>
      <c r="I12" s="70">
        <v>100817.92140000001</v>
      </c>
      <c r="J12" s="70">
        <v>296149.27899999998</v>
      </c>
      <c r="K12" s="70">
        <v>121040.4066</v>
      </c>
      <c r="L12" s="70">
        <v>37178.121400000004</v>
      </c>
      <c r="M12" s="70">
        <v>6370.8</v>
      </c>
      <c r="N12" s="70">
        <v>267201</v>
      </c>
      <c r="O12" s="70">
        <v>111852.52159999999</v>
      </c>
      <c r="P12" s="70">
        <v>16000</v>
      </c>
      <c r="Q12" s="70">
        <v>1665</v>
      </c>
      <c r="R12" s="70">
        <v>26949.278999999999</v>
      </c>
      <c r="S12" s="70">
        <v>8143.56</v>
      </c>
      <c r="T12" s="70">
        <v>21178.1214</v>
      </c>
      <c r="U12" s="70">
        <v>4705.8</v>
      </c>
      <c r="V12" s="70">
        <v>0</v>
      </c>
      <c r="W12" s="70">
        <v>0</v>
      </c>
      <c r="X12" s="70">
        <v>0</v>
      </c>
      <c r="Y12" s="70">
        <v>0</v>
      </c>
      <c r="Z12" s="70">
        <v>0</v>
      </c>
      <c r="AA12" s="70">
        <v>0</v>
      </c>
      <c r="AB12" s="70">
        <v>0</v>
      </c>
      <c r="AC12" s="70">
        <v>0</v>
      </c>
      <c r="AD12" s="70">
        <v>47000</v>
      </c>
      <c r="AE12" s="70">
        <v>17500</v>
      </c>
      <c r="AF12" s="70">
        <v>61100</v>
      </c>
      <c r="AG12" s="70">
        <v>-1250.7796000000001</v>
      </c>
      <c r="AH12" s="70">
        <v>0</v>
      </c>
      <c r="AI12" s="70">
        <v>0</v>
      </c>
      <c r="AJ12" s="70">
        <v>0</v>
      </c>
      <c r="AK12" s="70">
        <v>0</v>
      </c>
      <c r="AL12" s="70">
        <v>47000</v>
      </c>
      <c r="AM12" s="70">
        <v>17500</v>
      </c>
      <c r="AN12" s="70">
        <v>54776</v>
      </c>
      <c r="AO12" s="70">
        <v>0</v>
      </c>
      <c r="AP12" s="70">
        <v>0</v>
      </c>
      <c r="AQ12" s="70">
        <v>0</v>
      </c>
      <c r="AR12" s="70">
        <v>0</v>
      </c>
      <c r="AS12" s="70">
        <v>0</v>
      </c>
      <c r="AT12" s="70">
        <v>0</v>
      </c>
      <c r="AU12" s="70">
        <v>0</v>
      </c>
      <c r="AV12" s="70">
        <v>52324</v>
      </c>
      <c r="AW12" s="70">
        <v>110</v>
      </c>
      <c r="AX12" s="70">
        <v>0</v>
      </c>
      <c r="AY12" s="70">
        <v>0</v>
      </c>
      <c r="AZ12" s="70">
        <v>-46000</v>
      </c>
      <c r="BA12" s="70">
        <v>-1360.7796000000001</v>
      </c>
      <c r="BB12" s="70">
        <v>85000</v>
      </c>
      <c r="BC12" s="70">
        <v>38000</v>
      </c>
      <c r="BD12" s="70">
        <v>0</v>
      </c>
      <c r="BE12" s="70">
        <v>0</v>
      </c>
      <c r="BF12" s="70">
        <v>85000</v>
      </c>
      <c r="BG12" s="70">
        <v>38000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0">
        <v>0</v>
      </c>
      <c r="BN12" s="70">
        <v>5000</v>
      </c>
      <c r="BO12" s="70">
        <v>2934.5821000000001</v>
      </c>
      <c r="BP12" s="70">
        <v>109114.4</v>
      </c>
      <c r="BQ12" s="70">
        <v>68586.077000000005</v>
      </c>
      <c r="BR12" s="70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0</v>
      </c>
      <c r="BZ12" s="70">
        <v>0</v>
      </c>
      <c r="CA12" s="70">
        <v>0</v>
      </c>
      <c r="CB12" s="70">
        <v>109114.4</v>
      </c>
      <c r="CC12" s="70">
        <v>68586.077000000005</v>
      </c>
      <c r="CD12" s="70">
        <v>5000</v>
      </c>
      <c r="CE12" s="70">
        <v>2934.5821000000001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0</v>
      </c>
      <c r="CM12" s="70">
        <v>0</v>
      </c>
      <c r="CN12" s="70">
        <v>0</v>
      </c>
      <c r="CO12" s="70">
        <v>0</v>
      </c>
      <c r="CP12" s="70">
        <v>67000</v>
      </c>
      <c r="CQ12" s="70">
        <v>32000</v>
      </c>
      <c r="CR12" s="70">
        <v>0</v>
      </c>
      <c r="CS12" s="70">
        <v>0</v>
      </c>
      <c r="CT12" s="70">
        <v>67000</v>
      </c>
      <c r="CU12" s="70">
        <v>32000</v>
      </c>
      <c r="CV12" s="70">
        <v>0</v>
      </c>
      <c r="CW12" s="70">
        <v>0</v>
      </c>
      <c r="CX12" s="70">
        <v>24000</v>
      </c>
      <c r="CY12" s="70">
        <v>12000</v>
      </c>
      <c r="CZ12" s="70">
        <v>0</v>
      </c>
      <c r="DA12" s="70">
        <v>0</v>
      </c>
      <c r="DB12" s="70">
        <v>138500</v>
      </c>
      <c r="DC12" s="70">
        <v>61500</v>
      </c>
      <c r="DD12" s="70">
        <v>27200</v>
      </c>
      <c r="DE12" s="70">
        <v>27111.824000000001</v>
      </c>
      <c r="DF12" s="70">
        <v>101500</v>
      </c>
      <c r="DG12" s="70">
        <v>45300</v>
      </c>
      <c r="DH12" s="70">
        <v>0</v>
      </c>
      <c r="DI12" s="70">
        <v>0</v>
      </c>
      <c r="DJ12" s="70">
        <v>8000</v>
      </c>
      <c r="DK12" s="70">
        <v>750</v>
      </c>
      <c r="DL12" s="70">
        <v>0</v>
      </c>
      <c r="DM12" s="70">
        <v>0</v>
      </c>
      <c r="DN12" s="70">
        <v>13800</v>
      </c>
      <c r="DO12" s="70">
        <v>0</v>
      </c>
      <c r="DP12" s="70">
        <v>13800</v>
      </c>
      <c r="DQ12" s="70">
        <v>0</v>
      </c>
      <c r="DR12" s="70">
        <v>0</v>
      </c>
      <c r="DS12" s="70">
        <v>0</v>
      </c>
      <c r="DT12" s="70">
        <v>0</v>
      </c>
      <c r="DU12" s="70">
        <v>0</v>
      </c>
    </row>
    <row r="13" spans="1:125" s="68" customFormat="1" ht="20.25" customHeight="1" x14ac:dyDescent="0.3">
      <c r="B13" s="73">
        <v>4</v>
      </c>
      <c r="C13" s="78" t="s">
        <v>136</v>
      </c>
      <c r="D13" s="70">
        <v>923733.23069999996</v>
      </c>
      <c r="E13" s="70">
        <v>332962.90999999997</v>
      </c>
      <c r="F13" s="70">
        <v>481536.5</v>
      </c>
      <c r="G13" s="70">
        <v>169788.45600000001</v>
      </c>
      <c r="H13" s="70">
        <v>448196.73070000001</v>
      </c>
      <c r="I13" s="70">
        <v>169174.454</v>
      </c>
      <c r="J13" s="70">
        <v>266007.40000000002</v>
      </c>
      <c r="K13" s="70">
        <v>112460.501</v>
      </c>
      <c r="L13" s="70">
        <v>167631.3247</v>
      </c>
      <c r="M13" s="70">
        <v>46044.152999999998</v>
      </c>
      <c r="N13" s="70">
        <v>179432</v>
      </c>
      <c r="O13" s="70">
        <v>79807.573999999993</v>
      </c>
      <c r="P13" s="70">
        <v>800</v>
      </c>
      <c r="Q13" s="70">
        <v>494.03500000000003</v>
      </c>
      <c r="R13" s="70">
        <v>86075.4</v>
      </c>
      <c r="S13" s="70">
        <v>32652.927</v>
      </c>
      <c r="T13" s="70">
        <v>166831.3247</v>
      </c>
      <c r="U13" s="70">
        <v>45550.118000000002</v>
      </c>
      <c r="V13" s="70">
        <v>0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>
        <v>27250</v>
      </c>
      <c r="AE13" s="70">
        <v>14659.986999999999</v>
      </c>
      <c r="AF13" s="70">
        <v>254832.40599999999</v>
      </c>
      <c r="AG13" s="70">
        <v>110397.30100000001</v>
      </c>
      <c r="AH13" s="70">
        <v>0</v>
      </c>
      <c r="AI13" s="70">
        <v>0</v>
      </c>
      <c r="AJ13" s="70">
        <v>0</v>
      </c>
      <c r="AK13" s="70">
        <v>0</v>
      </c>
      <c r="AL13" s="70">
        <v>11250</v>
      </c>
      <c r="AM13" s="70">
        <v>6482.6450000000004</v>
      </c>
      <c r="AN13" s="70">
        <v>197032.40599999999</v>
      </c>
      <c r="AO13" s="70">
        <v>107429.35</v>
      </c>
      <c r="AP13" s="70">
        <v>0</v>
      </c>
      <c r="AQ13" s="70">
        <v>0</v>
      </c>
      <c r="AR13" s="70">
        <v>0</v>
      </c>
      <c r="AS13" s="70">
        <v>0</v>
      </c>
      <c r="AT13" s="70">
        <v>16000</v>
      </c>
      <c r="AU13" s="70">
        <v>8177.3419999999996</v>
      </c>
      <c r="AV13" s="70">
        <v>97800</v>
      </c>
      <c r="AW13" s="70">
        <v>57263</v>
      </c>
      <c r="AX13" s="70">
        <v>0</v>
      </c>
      <c r="AY13" s="70">
        <v>0</v>
      </c>
      <c r="AZ13" s="70">
        <v>-40000</v>
      </c>
      <c r="BA13" s="70">
        <v>-54295.048999999999</v>
      </c>
      <c r="BB13" s="70">
        <v>11400</v>
      </c>
      <c r="BC13" s="70">
        <v>2286.9679999999998</v>
      </c>
      <c r="BD13" s="70">
        <v>0</v>
      </c>
      <c r="BE13" s="70">
        <v>0</v>
      </c>
      <c r="BF13" s="70">
        <v>8300</v>
      </c>
      <c r="BG13" s="70">
        <v>1856.3679999999999</v>
      </c>
      <c r="BH13" s="70">
        <v>0</v>
      </c>
      <c r="BI13" s="70">
        <v>0</v>
      </c>
      <c r="BJ13" s="70">
        <v>0</v>
      </c>
      <c r="BK13" s="70">
        <v>0</v>
      </c>
      <c r="BL13" s="70">
        <v>0</v>
      </c>
      <c r="BM13" s="70">
        <v>0</v>
      </c>
      <c r="BN13" s="70">
        <v>16676</v>
      </c>
      <c r="BO13" s="70">
        <v>6082.4210000000003</v>
      </c>
      <c r="BP13" s="70">
        <v>25733</v>
      </c>
      <c r="BQ13" s="70">
        <v>12733</v>
      </c>
      <c r="BR13" s="70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0</v>
      </c>
      <c r="BZ13" s="70">
        <v>14676</v>
      </c>
      <c r="CA13" s="70">
        <v>5487.9210000000003</v>
      </c>
      <c r="CB13" s="70">
        <v>25733</v>
      </c>
      <c r="CC13" s="70">
        <v>12733</v>
      </c>
      <c r="CD13" s="70">
        <v>2000</v>
      </c>
      <c r="CE13" s="70">
        <v>594.5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0</v>
      </c>
      <c r="CL13" s="70">
        <v>0</v>
      </c>
      <c r="CM13" s="70">
        <v>0</v>
      </c>
      <c r="CN13" s="70">
        <v>0</v>
      </c>
      <c r="CO13" s="70">
        <v>0</v>
      </c>
      <c r="CP13" s="70">
        <v>6700</v>
      </c>
      <c r="CQ13" s="70">
        <v>3270.5059999999999</v>
      </c>
      <c r="CR13" s="70">
        <v>0</v>
      </c>
      <c r="CS13" s="70">
        <v>0</v>
      </c>
      <c r="CT13" s="70">
        <v>6700</v>
      </c>
      <c r="CU13" s="70">
        <v>3270.5059999999999</v>
      </c>
      <c r="CV13" s="70">
        <v>0</v>
      </c>
      <c r="CW13" s="70">
        <v>0</v>
      </c>
      <c r="CX13" s="70">
        <v>0</v>
      </c>
      <c r="CY13" s="70">
        <v>0</v>
      </c>
      <c r="CZ13" s="70">
        <v>0</v>
      </c>
      <c r="DA13" s="70">
        <v>0</v>
      </c>
      <c r="DB13" s="70">
        <v>95679.1</v>
      </c>
      <c r="DC13" s="70">
        <v>21142.073</v>
      </c>
      <c r="DD13" s="70">
        <v>0</v>
      </c>
      <c r="DE13" s="70">
        <v>0</v>
      </c>
      <c r="DF13" s="70">
        <v>70500</v>
      </c>
      <c r="DG13" s="70">
        <v>14648.781999999999</v>
      </c>
      <c r="DH13" s="70">
        <v>0</v>
      </c>
      <c r="DI13" s="70">
        <v>0</v>
      </c>
      <c r="DJ13" s="70">
        <v>10000</v>
      </c>
      <c r="DK13" s="70">
        <v>3886</v>
      </c>
      <c r="DL13" s="70">
        <v>0</v>
      </c>
      <c r="DM13" s="70">
        <v>0</v>
      </c>
      <c r="DN13" s="70">
        <v>41824</v>
      </c>
      <c r="DO13" s="70">
        <v>0</v>
      </c>
      <c r="DP13" s="70">
        <v>47824</v>
      </c>
      <c r="DQ13" s="70">
        <v>6000</v>
      </c>
      <c r="DR13" s="70">
        <v>0</v>
      </c>
      <c r="DS13" s="70">
        <v>0</v>
      </c>
      <c r="DT13" s="70">
        <v>6000</v>
      </c>
      <c r="DU13" s="70">
        <v>6000</v>
      </c>
    </row>
    <row r="14" spans="1:125" s="68" customFormat="1" ht="21" customHeight="1" x14ac:dyDescent="0.3">
      <c r="A14" s="71"/>
      <c r="B14" s="73">
        <v>5</v>
      </c>
      <c r="C14" s="78" t="s">
        <v>137</v>
      </c>
      <c r="D14" s="70">
        <v>402412.05290000001</v>
      </c>
      <c r="E14" s="70">
        <v>102196.68489999999</v>
      </c>
      <c r="F14" s="70">
        <v>286574.2</v>
      </c>
      <c r="G14" s="70">
        <v>82619.945699999997</v>
      </c>
      <c r="H14" s="70">
        <v>123537.8529</v>
      </c>
      <c r="I14" s="70">
        <v>27276.7392</v>
      </c>
      <c r="J14" s="70">
        <v>152408.71</v>
      </c>
      <c r="K14" s="70">
        <v>61705.850299999998</v>
      </c>
      <c r="L14" s="70">
        <v>13300</v>
      </c>
      <c r="M14" s="70">
        <v>2514.5</v>
      </c>
      <c r="N14" s="70">
        <v>128108.71</v>
      </c>
      <c r="O14" s="70">
        <v>52690.116300000002</v>
      </c>
      <c r="P14" s="70">
        <v>12300</v>
      </c>
      <c r="Q14" s="70">
        <v>2514.5</v>
      </c>
      <c r="R14" s="70">
        <v>23500</v>
      </c>
      <c r="S14" s="70">
        <v>8695.7340000000004</v>
      </c>
      <c r="T14" s="70">
        <v>1000</v>
      </c>
      <c r="U14" s="70">
        <v>0</v>
      </c>
      <c r="V14" s="70">
        <v>1300</v>
      </c>
      <c r="W14" s="70">
        <v>0</v>
      </c>
      <c r="X14" s="70">
        <v>1000</v>
      </c>
      <c r="Y14" s="70">
        <v>0</v>
      </c>
      <c r="Z14" s="70">
        <v>0</v>
      </c>
      <c r="AA14" s="70">
        <v>0</v>
      </c>
      <c r="AB14" s="70">
        <v>0</v>
      </c>
      <c r="AC14" s="70">
        <v>0</v>
      </c>
      <c r="AD14" s="70">
        <v>27601.29</v>
      </c>
      <c r="AE14" s="70">
        <v>3083.3389999999999</v>
      </c>
      <c r="AF14" s="70">
        <v>44200.652900000001</v>
      </c>
      <c r="AG14" s="70">
        <v>618.14520000000005</v>
      </c>
      <c r="AH14" s="70">
        <v>0</v>
      </c>
      <c r="AI14" s="70">
        <v>0</v>
      </c>
      <c r="AJ14" s="70">
        <v>0</v>
      </c>
      <c r="AK14" s="70">
        <v>0</v>
      </c>
      <c r="AL14" s="70">
        <v>18301.29</v>
      </c>
      <c r="AM14" s="70">
        <v>776.85900000000004</v>
      </c>
      <c r="AN14" s="70">
        <v>44200.652900000001</v>
      </c>
      <c r="AO14" s="70">
        <v>990</v>
      </c>
      <c r="AP14" s="70">
        <v>0</v>
      </c>
      <c r="AQ14" s="70">
        <v>0</v>
      </c>
      <c r="AR14" s="70">
        <v>0</v>
      </c>
      <c r="AS14" s="70">
        <v>0</v>
      </c>
      <c r="AT14" s="70">
        <v>9300</v>
      </c>
      <c r="AU14" s="70">
        <v>2306.48</v>
      </c>
      <c r="AV14" s="70">
        <v>0</v>
      </c>
      <c r="AW14" s="70">
        <v>0</v>
      </c>
      <c r="AX14" s="70">
        <v>0</v>
      </c>
      <c r="AY14" s="70">
        <v>0</v>
      </c>
      <c r="AZ14" s="70">
        <v>0</v>
      </c>
      <c r="BA14" s="70">
        <v>-371.85480000000001</v>
      </c>
      <c r="BB14" s="70">
        <v>10600</v>
      </c>
      <c r="BC14" s="70">
        <v>4700</v>
      </c>
      <c r="BD14" s="70">
        <v>0</v>
      </c>
      <c r="BE14" s="70">
        <v>0</v>
      </c>
      <c r="BF14" s="70">
        <v>10200</v>
      </c>
      <c r="BG14" s="70">
        <v>4700</v>
      </c>
      <c r="BH14" s="70">
        <v>0</v>
      </c>
      <c r="BI14" s="70">
        <v>0</v>
      </c>
      <c r="BJ14" s="70">
        <v>400</v>
      </c>
      <c r="BK14" s="70">
        <v>0</v>
      </c>
      <c r="BL14" s="70">
        <v>0</v>
      </c>
      <c r="BM14" s="70">
        <v>0</v>
      </c>
      <c r="BN14" s="70">
        <v>17830</v>
      </c>
      <c r="BO14" s="70">
        <v>3096.7064</v>
      </c>
      <c r="BP14" s="70">
        <v>65037.2</v>
      </c>
      <c r="BQ14" s="70">
        <v>24144.094000000001</v>
      </c>
      <c r="BR14" s="70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0</v>
      </c>
      <c r="BY14" s="70">
        <v>0</v>
      </c>
      <c r="BZ14" s="70">
        <v>5330</v>
      </c>
      <c r="CA14" s="70">
        <v>160.35</v>
      </c>
      <c r="CB14" s="70">
        <v>22000</v>
      </c>
      <c r="CC14" s="70">
        <v>997.5</v>
      </c>
      <c r="CD14" s="70">
        <v>12500</v>
      </c>
      <c r="CE14" s="70">
        <v>2936.3564000000001</v>
      </c>
      <c r="CF14" s="70">
        <v>43037.2</v>
      </c>
      <c r="CG14" s="70">
        <v>23146.594000000001</v>
      </c>
      <c r="CH14" s="70">
        <v>0</v>
      </c>
      <c r="CI14" s="70">
        <v>0</v>
      </c>
      <c r="CJ14" s="70">
        <v>0</v>
      </c>
      <c r="CK14" s="70">
        <v>0</v>
      </c>
      <c r="CL14" s="70">
        <v>5000</v>
      </c>
      <c r="CM14" s="70">
        <v>0</v>
      </c>
      <c r="CN14" s="70">
        <v>0</v>
      </c>
      <c r="CO14" s="70">
        <v>0</v>
      </c>
      <c r="CP14" s="70">
        <v>9400</v>
      </c>
      <c r="CQ14" s="70">
        <v>989.05</v>
      </c>
      <c r="CR14" s="70">
        <v>0</v>
      </c>
      <c r="CS14" s="70">
        <v>0</v>
      </c>
      <c r="CT14" s="70">
        <v>9400</v>
      </c>
      <c r="CU14" s="70">
        <v>989.05</v>
      </c>
      <c r="CV14" s="70">
        <v>0</v>
      </c>
      <c r="CW14" s="70">
        <v>0</v>
      </c>
      <c r="CX14" s="70">
        <v>0</v>
      </c>
      <c r="CY14" s="70">
        <v>0</v>
      </c>
      <c r="CZ14" s="70">
        <v>0</v>
      </c>
      <c r="DA14" s="70">
        <v>0</v>
      </c>
      <c r="DB14" s="70">
        <v>0</v>
      </c>
      <c r="DC14" s="70">
        <v>0</v>
      </c>
      <c r="DD14" s="70">
        <v>0</v>
      </c>
      <c r="DE14" s="70">
        <v>0</v>
      </c>
      <c r="DF14" s="70">
        <v>0</v>
      </c>
      <c r="DG14" s="70">
        <v>0</v>
      </c>
      <c r="DH14" s="70">
        <v>0</v>
      </c>
      <c r="DI14" s="70">
        <v>0</v>
      </c>
      <c r="DJ14" s="70">
        <v>5500</v>
      </c>
      <c r="DK14" s="70">
        <v>1345</v>
      </c>
      <c r="DL14" s="70">
        <v>0</v>
      </c>
      <c r="DM14" s="70">
        <v>0</v>
      </c>
      <c r="DN14" s="70">
        <v>49234.2</v>
      </c>
      <c r="DO14" s="70">
        <v>0</v>
      </c>
      <c r="DP14" s="70">
        <v>56934.2</v>
      </c>
      <c r="DQ14" s="70">
        <v>7700</v>
      </c>
      <c r="DR14" s="70">
        <v>0</v>
      </c>
      <c r="DS14" s="70">
        <v>0</v>
      </c>
      <c r="DT14" s="70">
        <v>7700</v>
      </c>
      <c r="DU14" s="70">
        <v>7700</v>
      </c>
    </row>
    <row r="15" spans="1:125" s="45" customFormat="1" ht="22.5" customHeight="1" x14ac:dyDescent="0.3">
      <c r="B15" s="69"/>
      <c r="C15" s="75" t="s">
        <v>130</v>
      </c>
      <c r="D15" s="70">
        <f>SUM(D10:D14)</f>
        <v>4215166.4241000004</v>
      </c>
      <c r="E15" s="70">
        <f t="shared" ref="E15:AG15" si="95">SUM(E10:E14)</f>
        <v>1484033.4886999999</v>
      </c>
      <c r="F15" s="70">
        <f t="shared" si="95"/>
        <v>2821897.463</v>
      </c>
      <c r="G15" s="70">
        <f t="shared" si="95"/>
        <v>1097056.7730999999</v>
      </c>
      <c r="H15" s="70">
        <f t="shared" si="95"/>
        <v>1411458.9611</v>
      </c>
      <c r="I15" s="70">
        <f t="shared" si="95"/>
        <v>405166.71560000005</v>
      </c>
      <c r="J15" s="70">
        <f t="shared" si="95"/>
        <v>1095977.051</v>
      </c>
      <c r="K15" s="70">
        <f t="shared" si="95"/>
        <v>473272.0784</v>
      </c>
      <c r="L15" s="70">
        <f t="shared" si="95"/>
        <v>315139.4461</v>
      </c>
      <c r="M15" s="70">
        <f t="shared" si="95"/>
        <v>71425.209000000003</v>
      </c>
      <c r="N15" s="70">
        <f t="shared" si="95"/>
        <v>911335.73</v>
      </c>
      <c r="O15" s="70">
        <f t="shared" si="95"/>
        <v>397431.89509999997</v>
      </c>
      <c r="P15" s="70">
        <f t="shared" si="95"/>
        <v>45040</v>
      </c>
      <c r="Q15" s="70">
        <f t="shared" si="95"/>
        <v>6815.5349999999999</v>
      </c>
      <c r="R15" s="70">
        <f t="shared" si="95"/>
        <v>150174.679</v>
      </c>
      <c r="S15" s="70">
        <f t="shared" si="95"/>
        <v>52341.876999999993</v>
      </c>
      <c r="T15" s="70">
        <f t="shared" si="95"/>
        <v>270099.4461</v>
      </c>
      <c r="U15" s="70">
        <f t="shared" si="95"/>
        <v>64609.673999999999</v>
      </c>
      <c r="V15" s="70">
        <f t="shared" si="95"/>
        <v>4150</v>
      </c>
      <c r="W15" s="70">
        <f t="shared" si="95"/>
        <v>75.8</v>
      </c>
      <c r="X15" s="70">
        <f t="shared" si="95"/>
        <v>1000</v>
      </c>
      <c r="Y15" s="70">
        <f t="shared" si="95"/>
        <v>0</v>
      </c>
      <c r="Z15" s="70">
        <f t="shared" si="95"/>
        <v>3900</v>
      </c>
      <c r="AA15" s="70">
        <f t="shared" si="95"/>
        <v>1649.115</v>
      </c>
      <c r="AB15" s="70">
        <f t="shared" si="95"/>
        <v>0</v>
      </c>
      <c r="AC15" s="70">
        <f t="shared" si="95"/>
        <v>0</v>
      </c>
      <c r="AD15" s="70">
        <f t="shared" si="95"/>
        <v>171268.16200000001</v>
      </c>
      <c r="AE15" s="70">
        <f t="shared" si="95"/>
        <v>65215.0677</v>
      </c>
      <c r="AF15" s="70">
        <f t="shared" si="95"/>
        <v>633425.83299999998</v>
      </c>
      <c r="AG15" s="70">
        <f t="shared" si="95"/>
        <v>186381.2236</v>
      </c>
      <c r="AH15" s="70">
        <f t="shared" ref="AH15:AJ15" si="96">SUM(AH10:AH14)</f>
        <v>0</v>
      </c>
      <c r="AI15" s="70">
        <f t="shared" si="96"/>
        <v>0</v>
      </c>
      <c r="AJ15" s="70">
        <f t="shared" si="96"/>
        <v>0</v>
      </c>
      <c r="AK15" s="70">
        <v>0</v>
      </c>
      <c r="AL15" s="70">
        <f t="shared" ref="AL15:BT15" si="97">SUM(AL10:AL14)</f>
        <v>91143.989999999991</v>
      </c>
      <c r="AM15" s="70">
        <f t="shared" si="97"/>
        <v>30031.649000000001</v>
      </c>
      <c r="AN15" s="70">
        <f t="shared" si="97"/>
        <v>310744.05889999995</v>
      </c>
      <c r="AO15" s="70">
        <f t="shared" si="97"/>
        <v>122855.26500000001</v>
      </c>
      <c r="AP15" s="70">
        <f t="shared" si="97"/>
        <v>0</v>
      </c>
      <c r="AQ15" s="70">
        <f t="shared" si="97"/>
        <v>0</v>
      </c>
      <c r="AR15" s="70">
        <f t="shared" si="97"/>
        <v>9552</v>
      </c>
      <c r="AS15" s="70">
        <f t="shared" si="97"/>
        <v>9552</v>
      </c>
      <c r="AT15" s="70">
        <f t="shared" si="97"/>
        <v>74807.671999999991</v>
      </c>
      <c r="AU15" s="70">
        <f t="shared" si="97"/>
        <v>33615.418700000002</v>
      </c>
      <c r="AV15" s="70">
        <f t="shared" si="97"/>
        <v>421294.89600000001</v>
      </c>
      <c r="AW15" s="70">
        <f t="shared" si="97"/>
        <v>111491.73300000001</v>
      </c>
      <c r="AX15" s="70">
        <f t="shared" si="97"/>
        <v>0</v>
      </c>
      <c r="AY15" s="70">
        <f t="shared" si="97"/>
        <v>0</v>
      </c>
      <c r="AZ15" s="70">
        <f t="shared" si="97"/>
        <v>-108165.1219</v>
      </c>
      <c r="BA15" s="70">
        <f t="shared" si="97"/>
        <v>-57517.774400000002</v>
      </c>
      <c r="BB15" s="70">
        <f t="shared" si="97"/>
        <v>356161.81</v>
      </c>
      <c r="BC15" s="70">
        <f t="shared" si="97"/>
        <v>143870.11199999999</v>
      </c>
      <c r="BD15" s="70">
        <f t="shared" si="97"/>
        <v>0</v>
      </c>
      <c r="BE15" s="70">
        <f t="shared" si="97"/>
        <v>0</v>
      </c>
      <c r="BF15" s="70">
        <f t="shared" si="97"/>
        <v>306524.63500000001</v>
      </c>
      <c r="BG15" s="70">
        <f t="shared" si="97"/>
        <v>127822.11700000001</v>
      </c>
      <c r="BH15" s="70">
        <f t="shared" si="97"/>
        <v>0</v>
      </c>
      <c r="BI15" s="70">
        <f t="shared" si="97"/>
        <v>0</v>
      </c>
      <c r="BJ15" s="70">
        <f t="shared" si="97"/>
        <v>36810.800000000003</v>
      </c>
      <c r="BK15" s="70">
        <f t="shared" si="97"/>
        <v>14537.395</v>
      </c>
      <c r="BL15" s="70">
        <f t="shared" si="97"/>
        <v>0</v>
      </c>
      <c r="BM15" s="70">
        <f t="shared" si="97"/>
        <v>0</v>
      </c>
      <c r="BN15" s="70">
        <f t="shared" si="97"/>
        <v>114436.196</v>
      </c>
      <c r="BO15" s="70">
        <f t="shared" si="97"/>
        <v>43315.984800000006</v>
      </c>
      <c r="BP15" s="70">
        <f t="shared" si="97"/>
        <v>345622.30199999997</v>
      </c>
      <c r="BQ15" s="70">
        <f t="shared" si="97"/>
        <v>116132.789</v>
      </c>
      <c r="BR15" s="70">
        <f t="shared" si="97"/>
        <v>12027.775</v>
      </c>
      <c r="BS15" s="70">
        <f t="shared" si="97"/>
        <v>1960.82</v>
      </c>
      <c r="BT15" s="70">
        <f t="shared" si="97"/>
        <v>0</v>
      </c>
      <c r="BU15" s="70">
        <f t="shared" ref="BU15:DQ15" si="98">SUM(BU10:BU14)</f>
        <v>0</v>
      </c>
      <c r="BV15" s="70">
        <f t="shared" si="98"/>
        <v>9237.9</v>
      </c>
      <c r="BW15" s="70">
        <f t="shared" si="98"/>
        <v>4664</v>
      </c>
      <c r="BX15" s="70">
        <f t="shared" si="98"/>
        <v>78236</v>
      </c>
      <c r="BY15" s="70">
        <f t="shared" si="98"/>
        <v>3819</v>
      </c>
      <c r="BZ15" s="70">
        <f t="shared" si="98"/>
        <v>25058.375</v>
      </c>
      <c r="CA15" s="70">
        <f t="shared" si="98"/>
        <v>7398.3694000000005</v>
      </c>
      <c r="CB15" s="70">
        <f t="shared" si="98"/>
        <v>179207.4</v>
      </c>
      <c r="CC15" s="70">
        <f t="shared" si="98"/>
        <v>84036.577000000005</v>
      </c>
      <c r="CD15" s="70">
        <f t="shared" si="98"/>
        <v>68112.146000000008</v>
      </c>
      <c r="CE15" s="70">
        <f t="shared" si="98"/>
        <v>29292.795399999999</v>
      </c>
      <c r="CF15" s="70">
        <f t="shared" si="98"/>
        <v>88178.902000000002</v>
      </c>
      <c r="CG15" s="70">
        <f t="shared" si="98"/>
        <v>28277.212</v>
      </c>
      <c r="CH15" s="70">
        <f t="shared" si="98"/>
        <v>0</v>
      </c>
      <c r="CI15" s="70">
        <f t="shared" si="98"/>
        <v>0</v>
      </c>
      <c r="CJ15" s="70">
        <f t="shared" si="98"/>
        <v>0</v>
      </c>
      <c r="CK15" s="70">
        <f t="shared" si="98"/>
        <v>0</v>
      </c>
      <c r="CL15" s="70">
        <f t="shared" si="98"/>
        <v>5000</v>
      </c>
      <c r="CM15" s="70">
        <f t="shared" si="98"/>
        <v>0</v>
      </c>
      <c r="CN15" s="70">
        <f t="shared" si="98"/>
        <v>0</v>
      </c>
      <c r="CO15" s="70">
        <f t="shared" si="98"/>
        <v>0</v>
      </c>
      <c r="CP15" s="70">
        <f t="shared" si="98"/>
        <v>129316.156</v>
      </c>
      <c r="CQ15" s="70">
        <f t="shared" si="98"/>
        <v>58660.220900000008</v>
      </c>
      <c r="CR15" s="70">
        <f t="shared" si="98"/>
        <v>89071.38</v>
      </c>
      <c r="CS15" s="70">
        <f t="shared" si="98"/>
        <v>4115.67</v>
      </c>
      <c r="CT15" s="70">
        <f t="shared" si="98"/>
        <v>91148.528999999995</v>
      </c>
      <c r="CU15" s="70">
        <f t="shared" si="98"/>
        <v>41393.240900000004</v>
      </c>
      <c r="CV15" s="70">
        <f t="shared" si="98"/>
        <v>10115</v>
      </c>
      <c r="CW15" s="70">
        <f t="shared" si="98"/>
        <v>4115.67</v>
      </c>
      <c r="CX15" s="70">
        <f t="shared" si="98"/>
        <v>24000</v>
      </c>
      <c r="CY15" s="70">
        <f t="shared" si="98"/>
        <v>12000</v>
      </c>
      <c r="CZ15" s="70">
        <f t="shared" si="98"/>
        <v>0</v>
      </c>
      <c r="DA15" s="70">
        <f t="shared" si="98"/>
        <v>0</v>
      </c>
      <c r="DB15" s="70">
        <f t="shared" si="98"/>
        <v>664745.07299999997</v>
      </c>
      <c r="DC15" s="70">
        <f t="shared" si="98"/>
        <v>273347.39429999999</v>
      </c>
      <c r="DD15" s="70">
        <f t="shared" si="98"/>
        <v>27200</v>
      </c>
      <c r="DE15" s="70">
        <f t="shared" si="98"/>
        <v>27111.824000000001</v>
      </c>
      <c r="DF15" s="70">
        <f t="shared" si="98"/>
        <v>477455.98100000003</v>
      </c>
      <c r="DG15" s="70">
        <f t="shared" si="98"/>
        <v>186671.54629999999</v>
      </c>
      <c r="DH15" s="70">
        <f t="shared" si="98"/>
        <v>0</v>
      </c>
      <c r="DI15" s="70">
        <f t="shared" si="98"/>
        <v>0</v>
      </c>
      <c r="DJ15" s="70">
        <f t="shared" si="98"/>
        <v>48700</v>
      </c>
      <c r="DK15" s="70">
        <f t="shared" si="98"/>
        <v>19461</v>
      </c>
      <c r="DL15" s="70">
        <f t="shared" si="98"/>
        <v>0</v>
      </c>
      <c r="DM15" s="70">
        <f t="shared" si="98"/>
        <v>0</v>
      </c>
      <c r="DN15" s="70">
        <f t="shared" ref="DN15" si="99">SUM(DN10:DN14)</f>
        <v>210053.01500000001</v>
      </c>
      <c r="DO15" s="70">
        <f t="shared" si="98"/>
        <v>0</v>
      </c>
      <c r="DP15" s="70">
        <f t="shared" ref="DP15" si="100">SUM(DP10:DP14)</f>
        <v>228243.01500000001</v>
      </c>
      <c r="DQ15" s="70">
        <f t="shared" si="98"/>
        <v>18190</v>
      </c>
      <c r="DR15" s="70">
        <v>0</v>
      </c>
      <c r="DS15" s="70">
        <v>0</v>
      </c>
      <c r="DT15" s="70">
        <v>0</v>
      </c>
      <c r="DU15" s="70">
        <v>0</v>
      </c>
    </row>
    <row r="16" spans="1:125" x14ac:dyDescent="0.3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 x14ac:dyDescent="0.3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 x14ac:dyDescent="0.3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 x14ac:dyDescent="0.3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 x14ac:dyDescent="0.3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 x14ac:dyDescent="0.3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 x14ac:dyDescent="0.3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 x14ac:dyDescent="0.3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 x14ac:dyDescent="0.3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 x14ac:dyDescent="0.3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 x14ac:dyDescent="0.3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 x14ac:dyDescent="0.3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 x14ac:dyDescent="0.3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 x14ac:dyDescent="0.3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 x14ac:dyDescent="0.3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 x14ac:dyDescent="0.3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 x14ac:dyDescent="0.3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 x14ac:dyDescent="0.3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 x14ac:dyDescent="0.3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 x14ac:dyDescent="0.3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 x14ac:dyDescent="0.3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 x14ac:dyDescent="0.3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 x14ac:dyDescent="0.3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 x14ac:dyDescent="0.3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 x14ac:dyDescent="0.3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 x14ac:dyDescent="0.3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 x14ac:dyDescent="0.3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 x14ac:dyDescent="0.3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 x14ac:dyDescent="0.3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 x14ac:dyDescent="0.3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 x14ac:dyDescent="0.3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 x14ac:dyDescent="0.3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 x14ac:dyDescent="0.3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 x14ac:dyDescent="0.3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 x14ac:dyDescent="0.3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 x14ac:dyDescent="0.3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 x14ac:dyDescent="0.3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 x14ac:dyDescent="0.3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 x14ac:dyDescent="0.3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 x14ac:dyDescent="0.3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 x14ac:dyDescent="0.3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 x14ac:dyDescent="0.3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 x14ac:dyDescent="0.3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 x14ac:dyDescent="0.3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 x14ac:dyDescent="0.3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 x14ac:dyDescent="0.3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 x14ac:dyDescent="0.3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 x14ac:dyDescent="0.3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 x14ac:dyDescent="0.3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 x14ac:dyDescent="0.3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 x14ac:dyDescent="0.3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 x14ac:dyDescent="0.3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 x14ac:dyDescent="0.3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 x14ac:dyDescent="0.3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 x14ac:dyDescent="0.3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 x14ac:dyDescent="0.3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 x14ac:dyDescent="0.3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 x14ac:dyDescent="0.3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 x14ac:dyDescent="0.3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 x14ac:dyDescent="0.3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 x14ac:dyDescent="0.3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 x14ac:dyDescent="0.3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 x14ac:dyDescent="0.3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 x14ac:dyDescent="0.3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 x14ac:dyDescent="0.3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 x14ac:dyDescent="0.3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 x14ac:dyDescent="0.3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 x14ac:dyDescent="0.3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 x14ac:dyDescent="0.3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 x14ac:dyDescent="0.3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 x14ac:dyDescent="0.3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 x14ac:dyDescent="0.3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 x14ac:dyDescent="0.3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 x14ac:dyDescent="0.3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 x14ac:dyDescent="0.3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 x14ac:dyDescent="0.3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 x14ac:dyDescent="0.3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 x14ac:dyDescent="0.3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 x14ac:dyDescent="0.3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 x14ac:dyDescent="0.3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 x14ac:dyDescent="0.3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 x14ac:dyDescent="0.3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 x14ac:dyDescent="0.3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 x14ac:dyDescent="0.3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 x14ac:dyDescent="0.3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 x14ac:dyDescent="0.3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 x14ac:dyDescent="0.3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 x14ac:dyDescent="0.3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 x14ac:dyDescent="0.3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 x14ac:dyDescent="0.3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 x14ac:dyDescent="0.3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 x14ac:dyDescent="0.3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 x14ac:dyDescent="0.3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 x14ac:dyDescent="0.3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 x14ac:dyDescent="0.3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 x14ac:dyDescent="0.3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 x14ac:dyDescent="0.3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 x14ac:dyDescent="0.3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AL10:DM14 J10:AJ14 AK10:AK15 DR10:DS15 DO10:DO14 DQ10:DQ14" name="Range1"/>
    <protectedRange sqref="DN10:DN14 DP10:DP14 DT10:DU15" name="Range2"/>
    <protectedRange sqref="C10:C14" name="Range1_1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24" right="0.16" top="0.4" bottom="0.75" header="0.3" footer="0.3"/>
  <pageSetup paperSize="9" scale="71" orientation="landscape" verticalDpi="0" r:id="rId1"/>
  <colBreaks count="7" manualBreakCount="7">
    <brk id="13" max="1048575" man="1"/>
    <brk id="29" max="1048575" man="1"/>
    <brk id="47" max="1048575" man="1"/>
    <brk id="65" max="1048575" man="1"/>
    <brk id="83" max="1048575" man="1"/>
    <brk id="101" max="1048575" man="1"/>
    <brk id="1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Emma Khachatryan</cp:lastModifiedBy>
  <cp:lastPrinted>2022-04-08T10:22:16Z</cp:lastPrinted>
  <dcterms:created xsi:type="dcterms:W3CDTF">2002-03-15T09:46:46Z</dcterms:created>
  <dcterms:modified xsi:type="dcterms:W3CDTF">2022-07-26T08:58:25Z</dcterms:modified>
</cp:coreProperties>
</file>